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Распределение по зонам" sheetId="1" r:id="rId1"/>
    <sheet name="уровень загрязнения древесины" sheetId="2" r:id="rId2"/>
    <sheet name="Динамика" sheetId="3" r:id="rId3"/>
    <sheet name="Кол-во проб" sheetId="4" r:id="rId4"/>
    <sheet name="прочие ягоды" sheetId="5" r:id="rId5"/>
    <sheet name="грибы брак" sheetId="6" r:id="rId6"/>
    <sheet name="черника брак" sheetId="7" r:id="rId7"/>
    <sheet name="клюква брак" sheetId="8" r:id="rId8"/>
    <sheet name="грибы 137" sheetId="9" r:id="rId9"/>
    <sheet name="клюква цезий" sheetId="10" r:id="rId10"/>
    <sheet name="черника цезий" sheetId="11" r:id="rId11"/>
    <sheet name="объемы" sheetId="12" r:id="rId12"/>
    <sheet name="цезий 137" sheetId="13" r:id="rId13"/>
    <sheet name="цезий-137 2018" sheetId="14" r:id="rId14"/>
    <sheet name="Лист1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<sst xmlns="http://schemas.openxmlformats.org/spreadsheetml/2006/main" count="118" uniqueCount="66">
  <si>
    <t>год</t>
  </si>
  <si>
    <t>%</t>
  </si>
  <si>
    <t>нет данных</t>
  </si>
  <si>
    <t>Бк/кг</t>
  </si>
  <si>
    <t>БК/кг</t>
  </si>
  <si>
    <t>Моховик</t>
  </si>
  <si>
    <t>Зелёнка</t>
  </si>
  <si>
    <t>Сыроежка</t>
  </si>
  <si>
    <t>Польский гриб</t>
  </si>
  <si>
    <t>Белый гриб</t>
  </si>
  <si>
    <t>Рядовка</t>
  </si>
  <si>
    <t>Лисичка</t>
  </si>
  <si>
    <t>Подберёзовик</t>
  </si>
  <si>
    <t>Коэффициент перехода, м^2/кг*10^-3</t>
  </si>
  <si>
    <t>Груздь черный</t>
  </si>
  <si>
    <t>Груздь чёрный</t>
  </si>
  <si>
    <t>Груздь белый</t>
  </si>
  <si>
    <t>Подберезовик</t>
  </si>
  <si>
    <t>Поддубица (кобылка)</t>
  </si>
  <si>
    <t>Подосиновик</t>
  </si>
  <si>
    <t>Сморчек</t>
  </si>
  <si>
    <t>Опята</t>
  </si>
  <si>
    <t>Волнушка</t>
  </si>
  <si>
    <t>Маслята</t>
  </si>
  <si>
    <t>Б.зонтик</t>
  </si>
  <si>
    <t>ягоды</t>
  </si>
  <si>
    <t>Клюква</t>
  </si>
  <si>
    <t>Брусника</t>
  </si>
  <si>
    <t>Рябина крас.</t>
  </si>
  <si>
    <t>Черника</t>
  </si>
  <si>
    <t>Малина</t>
  </si>
  <si>
    <t>Земляника</t>
  </si>
  <si>
    <t>Калина</t>
  </si>
  <si>
    <t>Ирга</t>
  </si>
  <si>
    <t>Голубика</t>
  </si>
  <si>
    <t>исследовано проб</t>
  </si>
  <si>
    <t>Кличевский</t>
  </si>
  <si>
    <t>Костюковичский</t>
  </si>
  <si>
    <t>Белыничский</t>
  </si>
  <si>
    <t>Чериковский</t>
  </si>
  <si>
    <t>Могилевский</t>
  </si>
  <si>
    <t>Бобруйский</t>
  </si>
  <si>
    <t>189/28 - 15%</t>
  </si>
  <si>
    <t>131/38 - 29%</t>
  </si>
  <si>
    <t>121/34 - 28%</t>
  </si>
  <si>
    <t>162/70 - 43%</t>
  </si>
  <si>
    <t>184/16 - 9%</t>
  </si>
  <si>
    <t>120/0</t>
  </si>
  <si>
    <t>Грибы</t>
  </si>
  <si>
    <t>Прочие ягоды</t>
  </si>
  <si>
    <t>Колпак кольчатый</t>
  </si>
  <si>
    <t>Масленок</t>
  </si>
  <si>
    <t>до 1 Ки/км2</t>
  </si>
  <si>
    <t>IA (1-2 Ки/км2)</t>
  </si>
  <si>
    <t>IБ (2-5 Ки/км2)</t>
  </si>
  <si>
    <t>II (5-15 Ки/км2)</t>
  </si>
  <si>
    <t>III (15-40 Ки/км2)</t>
  </si>
  <si>
    <t>IV (40 Ки/км2) и более</t>
  </si>
  <si>
    <t>на 01.01.1992</t>
  </si>
  <si>
    <t>Краснопольский</t>
  </si>
  <si>
    <t>Быховский</t>
  </si>
  <si>
    <t>Чаусский</t>
  </si>
  <si>
    <t>Климовичский</t>
  </si>
  <si>
    <t>Горецкий</t>
  </si>
  <si>
    <t>коэффициент тяжести радиоактивного загрязнения</t>
  </si>
  <si>
    <t>на 01.01.2012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</si>
</sst>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53"/>
      <name val="Arial Cyr"/>
      <family val="0"/>
    </font>
    <font>
      <b/>
      <sz val="12"/>
      <color indexed="8"/>
      <name val="Arial Cyr"/>
      <family val="0"/>
    </font>
    <font>
      <b/>
      <sz val="10"/>
      <color indexed="6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7"/>
      <name val="Arial Cyr"/>
      <family val="0"/>
    </font>
    <font>
      <b/>
      <sz val="9.2"/>
      <color indexed="8"/>
      <name val="Arial Cyr"/>
      <family val="0"/>
    </font>
    <font>
      <b/>
      <sz val="16"/>
      <color indexed="8"/>
      <name val="Arial Cyr"/>
      <family val="0"/>
    </font>
    <font>
      <sz val="16.55"/>
      <color indexed="8"/>
      <name val="Arial Cyr"/>
      <family val="0"/>
    </font>
    <font>
      <b/>
      <sz val="18"/>
      <color indexed="8"/>
      <name val="Arial Cyr"/>
      <family val="0"/>
    </font>
    <font>
      <sz val="18.5"/>
      <color indexed="8"/>
      <name val="Arial Cyr"/>
      <family val="0"/>
    </font>
    <font>
      <b/>
      <sz val="14.5"/>
      <color indexed="10"/>
      <name val="Arial Cyr"/>
      <family val="0"/>
    </font>
    <font>
      <b/>
      <sz val="12"/>
      <color indexed="10"/>
      <name val="Arial Cyr"/>
      <family val="0"/>
    </font>
    <font>
      <b/>
      <sz val="15"/>
      <color indexed="8"/>
      <name val="Arial Cyr"/>
      <family val="0"/>
    </font>
    <font>
      <sz val="17.75"/>
      <color indexed="8"/>
      <name val="Arial Cyr"/>
      <family val="0"/>
    </font>
    <font>
      <b/>
      <sz val="14"/>
      <color indexed="8"/>
      <name val="Arial Cyr"/>
      <family val="0"/>
    </font>
    <font>
      <b/>
      <sz val="11"/>
      <color indexed="10"/>
      <name val="Arial Cyr"/>
      <family val="0"/>
    </font>
    <font>
      <b/>
      <sz val="12"/>
      <color indexed="12"/>
      <name val="Arial Cyr"/>
      <family val="0"/>
    </font>
    <font>
      <b/>
      <sz val="12"/>
      <color indexed="9"/>
      <name val="Arial Cyr"/>
      <family val="0"/>
    </font>
    <font>
      <b/>
      <sz val="16"/>
      <color indexed="8"/>
      <name val="Times New Roman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worksheet" Target="worksheets/sheet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Распределение территории лесного фонда
Могилевского ГПЛХО по зонам радиоактивного загрязнения</a:t>
            </a:r>
          </a:p>
        </c:rich>
      </c:tx>
      <c:layout>
        <c:manualLayout>
          <c:xMode val="factor"/>
          <c:yMode val="factor"/>
          <c:x val="0.00975"/>
          <c:y val="-0.0155"/>
        </c:manualLayout>
      </c:layout>
      <c:spPr>
        <a:noFill/>
        <a:ln w="3175">
          <a:noFill/>
        </a:ln>
      </c:spPr>
    </c:title>
    <c:view3D>
      <c:rotX val="11"/>
      <c:rotY val="141"/>
      <c:depthPercent val="100"/>
      <c:rAngAx val="0"/>
      <c:perspective val="30"/>
    </c:view3D>
    <c:plotArea>
      <c:layout>
        <c:manualLayout>
          <c:xMode val="edge"/>
          <c:yMode val="edge"/>
          <c:x val="0.008"/>
          <c:y val="0.04925"/>
          <c:w val="0.98175"/>
          <c:h val="0.921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'[1]Лист1'!$A$4</c:f>
              <c:strCache>
                <c:ptCount val="1"/>
                <c:pt idx="0">
                  <c:v>1–5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'[1]Лист1'!$B$11:$P$11</c:f>
              <c:numCache>
                <c:ptCount val="15"/>
                <c:pt idx="0">
                  <c:v>1992</c:v>
                </c:pt>
                <c:pt idx="1">
                  <c:v>1999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'[1]Лист1'!$B$4:$P$4</c:f>
              <c:numCache>
                <c:ptCount val="15"/>
                <c:pt idx="0">
                  <c:v>249.4</c:v>
                </c:pt>
                <c:pt idx="1">
                  <c:v>248.5</c:v>
                </c:pt>
                <c:pt idx="2">
                  <c:v>303.6</c:v>
                </c:pt>
                <c:pt idx="3">
                  <c:v>317.5</c:v>
                </c:pt>
                <c:pt idx="4">
                  <c:v>324.4</c:v>
                </c:pt>
                <c:pt idx="5">
                  <c:v>323.8</c:v>
                </c:pt>
                <c:pt idx="6">
                  <c:v>307</c:v>
                </c:pt>
                <c:pt idx="7">
                  <c:v>296.7</c:v>
                </c:pt>
                <c:pt idx="8">
                  <c:v>293.1</c:v>
                </c:pt>
                <c:pt idx="9">
                  <c:v>285.2</c:v>
                </c:pt>
                <c:pt idx="10">
                  <c:v>278.6</c:v>
                </c:pt>
                <c:pt idx="11">
                  <c:v>275.7</c:v>
                </c:pt>
                <c:pt idx="12">
                  <c:v>271.1</c:v>
                </c:pt>
                <c:pt idx="13">
                  <c:v>268.2</c:v>
                </c:pt>
                <c:pt idx="14">
                  <c:v>263.1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'[1]Лист1'!$A$5</c:f>
              <c:strCache>
                <c:ptCount val="1"/>
                <c:pt idx="0">
                  <c:v>5–15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'[1]Лист1'!$B$11:$P$11</c:f>
              <c:numCache>
                <c:ptCount val="15"/>
                <c:pt idx="0">
                  <c:v>1992</c:v>
                </c:pt>
                <c:pt idx="1">
                  <c:v>1999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'[1]Лист1'!$B$5:$P$5</c:f>
              <c:numCache>
                <c:ptCount val="15"/>
                <c:pt idx="0">
                  <c:v>98.4</c:v>
                </c:pt>
                <c:pt idx="1">
                  <c:v>95.2</c:v>
                </c:pt>
                <c:pt idx="2">
                  <c:v>82.6</c:v>
                </c:pt>
                <c:pt idx="3">
                  <c:v>84.8</c:v>
                </c:pt>
                <c:pt idx="4">
                  <c:v>92.3</c:v>
                </c:pt>
                <c:pt idx="5">
                  <c:v>92.7</c:v>
                </c:pt>
                <c:pt idx="6">
                  <c:v>95.4</c:v>
                </c:pt>
                <c:pt idx="7">
                  <c:v>94.6</c:v>
                </c:pt>
                <c:pt idx="8">
                  <c:v>97.2</c:v>
                </c:pt>
                <c:pt idx="9">
                  <c:v>93.1</c:v>
                </c:pt>
                <c:pt idx="10">
                  <c:v>97.3</c:v>
                </c:pt>
                <c:pt idx="11">
                  <c:v>95.8</c:v>
                </c:pt>
                <c:pt idx="12">
                  <c:v>93.7</c:v>
                </c:pt>
                <c:pt idx="13">
                  <c:v>92.8</c:v>
                </c:pt>
                <c:pt idx="14">
                  <c:v>90.5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'[1]Лист1'!$A$6</c:f>
              <c:strCache>
                <c:ptCount val="1"/>
                <c:pt idx="0">
                  <c:v>15–40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'[1]Лист1'!$B$11:$P$11</c:f>
              <c:numCache>
                <c:ptCount val="15"/>
                <c:pt idx="0">
                  <c:v>1992</c:v>
                </c:pt>
                <c:pt idx="1">
                  <c:v>1999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'[1]Лист1'!$B$6:$P$6</c:f>
              <c:numCache>
                <c:ptCount val="15"/>
                <c:pt idx="0">
                  <c:v>52.8</c:v>
                </c:pt>
                <c:pt idx="1">
                  <c:v>53.7</c:v>
                </c:pt>
                <c:pt idx="2">
                  <c:v>51.1</c:v>
                </c:pt>
                <c:pt idx="3">
                  <c:v>50.9</c:v>
                </c:pt>
                <c:pt idx="4">
                  <c:v>54.5</c:v>
                </c:pt>
                <c:pt idx="5">
                  <c:v>54.3</c:v>
                </c:pt>
                <c:pt idx="6">
                  <c:v>53.9</c:v>
                </c:pt>
                <c:pt idx="7">
                  <c:v>53.3</c:v>
                </c:pt>
                <c:pt idx="8">
                  <c:v>50.7</c:v>
                </c:pt>
                <c:pt idx="9">
                  <c:v>50.5</c:v>
                </c:pt>
                <c:pt idx="10">
                  <c:v>47.6</c:v>
                </c:pt>
                <c:pt idx="11">
                  <c:v>47.1</c:v>
                </c:pt>
                <c:pt idx="12">
                  <c:v>46.6</c:v>
                </c:pt>
                <c:pt idx="13">
                  <c:v>46.3</c:v>
                </c:pt>
                <c:pt idx="14">
                  <c:v>46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'[1]Лист1'!$A$7</c:f>
              <c:strCache>
                <c:ptCount val="1"/>
                <c:pt idx="0">
                  <c:v>&gt;40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'[1]Лист1'!$B$11:$P$11</c:f>
              <c:numCache>
                <c:ptCount val="15"/>
                <c:pt idx="0">
                  <c:v>1992</c:v>
                </c:pt>
                <c:pt idx="1">
                  <c:v>1999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'[1]Лист1'!$B$7:$P$7</c:f>
              <c:numCache>
                <c:ptCount val="15"/>
                <c:pt idx="0">
                  <c:v>21.2</c:v>
                </c:pt>
                <c:pt idx="1">
                  <c:v>21.1</c:v>
                </c:pt>
                <c:pt idx="2">
                  <c:v>6.2</c:v>
                </c:pt>
                <c:pt idx="3">
                  <c:v>6.4</c:v>
                </c:pt>
                <c:pt idx="4">
                  <c:v>6.9</c:v>
                </c:pt>
                <c:pt idx="5">
                  <c:v>6.9</c:v>
                </c:pt>
                <c:pt idx="6">
                  <c:v>4.4</c:v>
                </c:pt>
                <c:pt idx="7">
                  <c:v>4.2</c:v>
                </c:pt>
                <c:pt idx="8">
                  <c:v>3.9</c:v>
                </c:pt>
                <c:pt idx="9">
                  <c:v>3.8</c:v>
                </c:pt>
                <c:pt idx="10">
                  <c:v>2.4</c:v>
                </c:pt>
                <c:pt idx="11">
                  <c:v>1.1</c:v>
                </c:pt>
                <c:pt idx="12">
                  <c:v>1.1</c:v>
                </c:pt>
                <c:pt idx="13">
                  <c:v>0.6</c:v>
                </c:pt>
                <c:pt idx="14">
                  <c:v>0.4</c:v>
                </c:pt>
              </c:numCache>
            </c:numRef>
          </c:val>
          <c:shape val="box"/>
        </c:ser>
        <c:shape val="box"/>
        <c:axId val="48309821"/>
        <c:axId val="32135206"/>
        <c:axId val="20781399"/>
      </c:bar3DChart>
      <c:catAx>
        <c:axId val="48309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rPr>
                  <a:t>год</a:t>
                </a:r>
              </a:p>
            </c:rich>
          </c:tx>
          <c:layout>
            <c:manualLayout>
              <c:xMode val="factor"/>
              <c:yMode val="factor"/>
              <c:x val="0.1065"/>
              <c:y val="-0.02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35206"/>
        <c:crosses val="autoZero"/>
        <c:auto val="1"/>
        <c:lblOffset val="100"/>
        <c:tickLblSkip val="1"/>
        <c:noMultiLvlLbl val="0"/>
      </c:catAx>
      <c:valAx>
        <c:axId val="32135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rPr>
                  <a:t>Площадь ЛФ, тыс. га</a:t>
                </a:r>
              </a:p>
            </c:rich>
          </c:tx>
          <c:layout>
            <c:manualLayout>
              <c:xMode val="factor"/>
              <c:yMode val="factor"/>
              <c:x val="-0.83675"/>
              <c:y val="-0.15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09821"/>
        <c:crossesAt val="1"/>
        <c:crossBetween val="between"/>
        <c:dispUnits/>
      </c:valAx>
      <c:serAx>
        <c:axId val="20781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rPr>
                  <a:t>Плотность загрязнения почвы цезием-137, Ки/км2</a:t>
                </a:r>
              </a:p>
            </c:rich>
          </c:tx>
          <c:layout>
            <c:manualLayout>
              <c:xMode val="factor"/>
              <c:yMode val="factor"/>
              <c:x val="0.2365"/>
              <c:y val="0.0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352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Максимальная удельная активность цезия-137 в клюкве, исследованной по ГПЛХО
за 1993 - 2017 г.г.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2"/>
          <c:w val="0.94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Лист1!$B$128</c:f>
              <c:strCache>
                <c:ptCount val="1"/>
                <c:pt idx="0">
                  <c:v>Бк/кг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Лист1!$A$129:$A$152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Лист1!$B$129:$B$152</c:f>
              <c:numCache>
                <c:ptCount val="24"/>
                <c:pt idx="0">
                  <c:v>21830</c:v>
                </c:pt>
                <c:pt idx="1">
                  <c:v>12950</c:v>
                </c:pt>
                <c:pt idx="2">
                  <c:v>3555</c:v>
                </c:pt>
                <c:pt idx="3">
                  <c:v>15750</c:v>
                </c:pt>
                <c:pt idx="4">
                  <c:v>365</c:v>
                </c:pt>
                <c:pt idx="5">
                  <c:v>912</c:v>
                </c:pt>
                <c:pt idx="6">
                  <c:v>1193</c:v>
                </c:pt>
                <c:pt idx="7">
                  <c:v>680</c:v>
                </c:pt>
                <c:pt idx="8">
                  <c:v>1761</c:v>
                </c:pt>
                <c:pt idx="9">
                  <c:v>327</c:v>
                </c:pt>
                <c:pt idx="10">
                  <c:v>720</c:v>
                </c:pt>
                <c:pt idx="11">
                  <c:v>618</c:v>
                </c:pt>
                <c:pt idx="12">
                  <c:v>533</c:v>
                </c:pt>
                <c:pt idx="13">
                  <c:v>728</c:v>
                </c:pt>
                <c:pt idx="14">
                  <c:v>3640</c:v>
                </c:pt>
                <c:pt idx="15">
                  <c:v>672</c:v>
                </c:pt>
                <c:pt idx="16">
                  <c:v>413</c:v>
                </c:pt>
                <c:pt idx="17">
                  <c:v>865</c:v>
                </c:pt>
                <c:pt idx="18">
                  <c:v>614</c:v>
                </c:pt>
                <c:pt idx="19">
                  <c:v>309</c:v>
                </c:pt>
                <c:pt idx="20">
                  <c:v>445</c:v>
                </c:pt>
                <c:pt idx="21">
                  <c:v>281</c:v>
                </c:pt>
                <c:pt idx="22">
                  <c:v>401</c:v>
                </c:pt>
                <c:pt idx="23">
                  <c:v>399</c:v>
                </c:pt>
              </c:numCache>
            </c:numRef>
          </c:val>
          <c:smooth val="0"/>
        </c:ser>
        <c:marker val="1"/>
        <c:axId val="47565290"/>
        <c:axId val="25434427"/>
      </c:lineChart>
      <c:catAx>
        <c:axId val="47565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год</a:t>
                </a:r>
              </a:p>
            </c:rich>
          </c:tx>
          <c:layout>
            <c:manualLayout>
              <c:xMode val="factor"/>
              <c:yMode val="factor"/>
              <c:x val="0.0042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34427"/>
        <c:crosses val="autoZero"/>
        <c:auto val="1"/>
        <c:lblOffset val="100"/>
        <c:tickLblSkip val="1"/>
        <c:noMultiLvlLbl val="0"/>
      </c:catAx>
      <c:valAx>
        <c:axId val="254344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Бк/кг</a:t>
                </a:r>
              </a:p>
            </c:rich>
          </c:tx>
          <c:layout>
            <c:manualLayout>
              <c:xMode val="factor"/>
              <c:yMode val="factor"/>
              <c:x val="0.004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652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Максимальная удельная активность цезия-137 в чернике, исследованной по ГПЛХО
за 1993 - 2017 г.г.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47"/>
          <c:w val="0.94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Лист1!$B$153</c:f>
              <c:strCache>
                <c:ptCount val="1"/>
                <c:pt idx="0">
                  <c:v>БК/кг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Лист1!$A$154:$A$177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Лист1!$B$154:$B$177</c:f>
              <c:numCache>
                <c:ptCount val="24"/>
                <c:pt idx="0">
                  <c:v>10360</c:v>
                </c:pt>
                <c:pt idx="1">
                  <c:v>16650</c:v>
                </c:pt>
                <c:pt idx="2">
                  <c:v>1751</c:v>
                </c:pt>
                <c:pt idx="3">
                  <c:v>1185</c:v>
                </c:pt>
                <c:pt idx="4">
                  <c:v>2660</c:v>
                </c:pt>
                <c:pt idx="5">
                  <c:v>191</c:v>
                </c:pt>
                <c:pt idx="6">
                  <c:v>2920</c:v>
                </c:pt>
                <c:pt idx="7">
                  <c:v>1140</c:v>
                </c:pt>
                <c:pt idx="8">
                  <c:v>513</c:v>
                </c:pt>
                <c:pt idx="9">
                  <c:v>4386</c:v>
                </c:pt>
                <c:pt idx="10">
                  <c:v>780</c:v>
                </c:pt>
                <c:pt idx="11">
                  <c:v>2729</c:v>
                </c:pt>
                <c:pt idx="12">
                  <c:v>975</c:v>
                </c:pt>
                <c:pt idx="13">
                  <c:v>1284</c:v>
                </c:pt>
                <c:pt idx="14">
                  <c:v>1928</c:v>
                </c:pt>
                <c:pt idx="15">
                  <c:v>1638</c:v>
                </c:pt>
                <c:pt idx="16">
                  <c:v>668</c:v>
                </c:pt>
                <c:pt idx="17">
                  <c:v>1950</c:v>
                </c:pt>
                <c:pt idx="18">
                  <c:v>2254</c:v>
                </c:pt>
                <c:pt idx="19">
                  <c:v>1116</c:v>
                </c:pt>
                <c:pt idx="20">
                  <c:v>407</c:v>
                </c:pt>
                <c:pt idx="21">
                  <c:v>1004</c:v>
                </c:pt>
                <c:pt idx="22">
                  <c:v>1811</c:v>
                </c:pt>
                <c:pt idx="23">
                  <c:v>1692</c:v>
                </c:pt>
              </c:numCache>
            </c:numRef>
          </c:val>
          <c:smooth val="0"/>
        </c:ser>
        <c:marker val="1"/>
        <c:axId val="27583252"/>
        <c:axId val="46922677"/>
      </c:lineChart>
      <c:catAx>
        <c:axId val="27583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год</a:t>
                </a:r>
              </a:p>
            </c:rich>
          </c:tx>
          <c:layout>
            <c:manualLayout>
              <c:xMode val="factor"/>
              <c:yMode val="factor"/>
              <c:x val="0.0032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22677"/>
        <c:crosses val="autoZero"/>
        <c:auto val="1"/>
        <c:lblOffset val="100"/>
        <c:tickLblSkip val="1"/>
        <c:noMultiLvlLbl val="0"/>
      </c:catAx>
      <c:valAx>
        <c:axId val="469226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Бк/кг</a:t>
                </a:r>
              </a:p>
            </c:rich>
          </c:tx>
          <c:layout>
            <c:manualLayout>
              <c:xMode val="factor"/>
              <c:yMode val="factor"/>
              <c:x val="0.004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8325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Объемы лабораторных исследований выполненных Могилевским ГПЛХО                                за 1993 - 2017 г.г. (пищевая продукция леса)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1"/>
          <c:w val="0.95425"/>
          <c:h val="0.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Лист1!$B$244</c:f>
              <c:strCache>
                <c:ptCount val="1"/>
                <c:pt idx="0">
                  <c:v>Грибы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Лист1!$A$245:$A$269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Лист1!$B$245:$B$269</c:f>
              <c:numCache>
                <c:ptCount val="25"/>
                <c:pt idx="0">
                  <c:v>525</c:v>
                </c:pt>
                <c:pt idx="1">
                  <c:v>493</c:v>
                </c:pt>
                <c:pt idx="2">
                  <c:v>25</c:v>
                </c:pt>
                <c:pt idx="3">
                  <c:v>120</c:v>
                </c:pt>
                <c:pt idx="4">
                  <c:v>449</c:v>
                </c:pt>
                <c:pt idx="5">
                  <c:v>335</c:v>
                </c:pt>
                <c:pt idx="6">
                  <c:v>213</c:v>
                </c:pt>
                <c:pt idx="7">
                  <c:v>358</c:v>
                </c:pt>
                <c:pt idx="8">
                  <c:v>440</c:v>
                </c:pt>
                <c:pt idx="9">
                  <c:v>93</c:v>
                </c:pt>
                <c:pt idx="10">
                  <c:v>460</c:v>
                </c:pt>
                <c:pt idx="11">
                  <c:v>405</c:v>
                </c:pt>
                <c:pt idx="12">
                  <c:v>291</c:v>
                </c:pt>
                <c:pt idx="13">
                  <c:v>610</c:v>
                </c:pt>
                <c:pt idx="14">
                  <c:v>388</c:v>
                </c:pt>
                <c:pt idx="15">
                  <c:v>496</c:v>
                </c:pt>
                <c:pt idx="16">
                  <c:v>477</c:v>
                </c:pt>
                <c:pt idx="17">
                  <c:v>521</c:v>
                </c:pt>
                <c:pt idx="18">
                  <c:v>500</c:v>
                </c:pt>
                <c:pt idx="19">
                  <c:v>693</c:v>
                </c:pt>
                <c:pt idx="20">
                  <c:v>550</c:v>
                </c:pt>
                <c:pt idx="21">
                  <c:v>564</c:v>
                </c:pt>
                <c:pt idx="22">
                  <c:v>368</c:v>
                </c:pt>
                <c:pt idx="23">
                  <c:v>391</c:v>
                </c:pt>
                <c:pt idx="24">
                  <c:v>407</c:v>
                </c:pt>
              </c:numCache>
            </c:numRef>
          </c:val>
        </c:ser>
        <c:ser>
          <c:idx val="1"/>
          <c:order val="1"/>
          <c:tx>
            <c:strRef>
              <c:f>Лист1!$C$244</c:f>
              <c:strCache>
                <c:ptCount val="1"/>
                <c:pt idx="0">
                  <c:v>Черника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Лист1!$A$245:$A$269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Лист1!$C$245:$C$269</c:f>
              <c:numCache>
                <c:ptCount val="25"/>
                <c:pt idx="0">
                  <c:v>194</c:v>
                </c:pt>
                <c:pt idx="1">
                  <c:v>565</c:v>
                </c:pt>
                <c:pt idx="2">
                  <c:v>23</c:v>
                </c:pt>
                <c:pt idx="3">
                  <c:v>241</c:v>
                </c:pt>
                <c:pt idx="4">
                  <c:v>213</c:v>
                </c:pt>
                <c:pt idx="5">
                  <c:v>166</c:v>
                </c:pt>
                <c:pt idx="6">
                  <c:v>22</c:v>
                </c:pt>
                <c:pt idx="7">
                  <c:v>40</c:v>
                </c:pt>
                <c:pt idx="8">
                  <c:v>168</c:v>
                </c:pt>
                <c:pt idx="9">
                  <c:v>171</c:v>
                </c:pt>
                <c:pt idx="10">
                  <c:v>70</c:v>
                </c:pt>
                <c:pt idx="11">
                  <c:v>115</c:v>
                </c:pt>
                <c:pt idx="12">
                  <c:v>78</c:v>
                </c:pt>
                <c:pt idx="13">
                  <c:v>115</c:v>
                </c:pt>
                <c:pt idx="14">
                  <c:v>172</c:v>
                </c:pt>
                <c:pt idx="15">
                  <c:v>107</c:v>
                </c:pt>
                <c:pt idx="16">
                  <c:v>142</c:v>
                </c:pt>
                <c:pt idx="17">
                  <c:v>94</c:v>
                </c:pt>
                <c:pt idx="18">
                  <c:v>100</c:v>
                </c:pt>
                <c:pt idx="19">
                  <c:v>147</c:v>
                </c:pt>
                <c:pt idx="20">
                  <c:v>96</c:v>
                </c:pt>
                <c:pt idx="21">
                  <c:v>56</c:v>
                </c:pt>
                <c:pt idx="22">
                  <c:v>87</c:v>
                </c:pt>
                <c:pt idx="23">
                  <c:v>114</c:v>
                </c:pt>
                <c:pt idx="24">
                  <c:v>53</c:v>
                </c:pt>
              </c:numCache>
            </c:numRef>
          </c:val>
        </c:ser>
        <c:ser>
          <c:idx val="2"/>
          <c:order val="2"/>
          <c:tx>
            <c:strRef>
              <c:f>Лист1!$D$244</c:f>
              <c:strCache>
                <c:ptCount val="1"/>
                <c:pt idx="0">
                  <c:v>Клюква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Лист1!$A$245:$A$269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Лист1!$D$245:$D$269</c:f>
              <c:numCache>
                <c:ptCount val="25"/>
                <c:pt idx="0">
                  <c:v>86</c:v>
                </c:pt>
                <c:pt idx="1">
                  <c:v>4</c:v>
                </c:pt>
                <c:pt idx="2">
                  <c:v>0</c:v>
                </c:pt>
                <c:pt idx="3">
                  <c:v>37</c:v>
                </c:pt>
                <c:pt idx="4">
                  <c:v>70</c:v>
                </c:pt>
                <c:pt idx="5">
                  <c:v>91</c:v>
                </c:pt>
                <c:pt idx="6">
                  <c:v>231</c:v>
                </c:pt>
                <c:pt idx="7">
                  <c:v>153</c:v>
                </c:pt>
                <c:pt idx="8">
                  <c:v>64</c:v>
                </c:pt>
                <c:pt idx="9">
                  <c:v>65</c:v>
                </c:pt>
                <c:pt idx="10">
                  <c:v>28</c:v>
                </c:pt>
                <c:pt idx="11">
                  <c:v>43</c:v>
                </c:pt>
                <c:pt idx="12">
                  <c:v>59</c:v>
                </c:pt>
                <c:pt idx="13">
                  <c:v>33</c:v>
                </c:pt>
                <c:pt idx="14">
                  <c:v>66</c:v>
                </c:pt>
                <c:pt idx="15">
                  <c:v>42</c:v>
                </c:pt>
                <c:pt idx="16">
                  <c:v>75</c:v>
                </c:pt>
                <c:pt idx="17">
                  <c:v>30</c:v>
                </c:pt>
                <c:pt idx="18">
                  <c:v>27</c:v>
                </c:pt>
                <c:pt idx="19">
                  <c:v>68</c:v>
                </c:pt>
                <c:pt idx="20">
                  <c:v>50</c:v>
                </c:pt>
                <c:pt idx="21">
                  <c:v>30</c:v>
                </c:pt>
                <c:pt idx="22">
                  <c:v>22</c:v>
                </c:pt>
                <c:pt idx="23">
                  <c:v>27</c:v>
                </c:pt>
                <c:pt idx="24">
                  <c:v>24</c:v>
                </c:pt>
              </c:numCache>
            </c:numRef>
          </c:val>
        </c:ser>
        <c:ser>
          <c:idx val="3"/>
          <c:order val="3"/>
          <c:tx>
            <c:strRef>
              <c:f>Лист1!$E$244</c:f>
              <c:strCache>
                <c:ptCount val="1"/>
                <c:pt idx="0">
                  <c:v>Прочие ягоды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Лист1!$A$245:$A$269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Лист1!$E$245:$E$269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162</c:v>
                </c:pt>
                <c:pt idx="5">
                  <c:v>101</c:v>
                </c:pt>
                <c:pt idx="6">
                  <c:v>91</c:v>
                </c:pt>
                <c:pt idx="7">
                  <c:v>56</c:v>
                </c:pt>
                <c:pt idx="8">
                  <c:v>89</c:v>
                </c:pt>
                <c:pt idx="9">
                  <c:v>94</c:v>
                </c:pt>
                <c:pt idx="10">
                  <c:v>21</c:v>
                </c:pt>
                <c:pt idx="11">
                  <c:v>55</c:v>
                </c:pt>
                <c:pt idx="12">
                  <c:v>117</c:v>
                </c:pt>
                <c:pt idx="13">
                  <c:v>133</c:v>
                </c:pt>
                <c:pt idx="14">
                  <c:v>72</c:v>
                </c:pt>
                <c:pt idx="15">
                  <c:v>116</c:v>
                </c:pt>
                <c:pt idx="16">
                  <c:v>159</c:v>
                </c:pt>
                <c:pt idx="17">
                  <c:v>90</c:v>
                </c:pt>
                <c:pt idx="18">
                  <c:v>87</c:v>
                </c:pt>
                <c:pt idx="19">
                  <c:v>106</c:v>
                </c:pt>
                <c:pt idx="20">
                  <c:v>99</c:v>
                </c:pt>
                <c:pt idx="21">
                  <c:v>63</c:v>
                </c:pt>
                <c:pt idx="22">
                  <c:v>53</c:v>
                </c:pt>
                <c:pt idx="23">
                  <c:v>33</c:v>
                </c:pt>
                <c:pt idx="24">
                  <c:v>50</c:v>
                </c:pt>
              </c:numCache>
            </c:numRef>
          </c:val>
        </c:ser>
        <c:axId val="19650910"/>
        <c:axId val="42640463"/>
      </c:barChart>
      <c:catAx>
        <c:axId val="19650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год</a:t>
                </a:r>
              </a:p>
            </c:rich>
          </c:tx>
          <c:layout>
            <c:manualLayout>
              <c:xMode val="factor"/>
              <c:yMode val="factor"/>
              <c:x val="0.004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40463"/>
        <c:crosses val="autoZero"/>
        <c:auto val="1"/>
        <c:lblOffset val="100"/>
        <c:tickLblSkip val="1"/>
        <c:noMultiLvlLbl val="0"/>
      </c:catAx>
      <c:valAx>
        <c:axId val="42640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кол-во проб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509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7"/>
          <c:y val="0.95175"/>
          <c:w val="0.3232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Загрязнение цезием-137 территории лесфонда Могилевского ГПЛХО по зонам радиоактивного загрязнения (% от общей площади по состоянию на 1 января 1992 года)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55"/>
          <c:y val="0.32975"/>
          <c:w val="0.5985"/>
          <c:h val="0.38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25400">
                  <a:solidFill>
                    <a:srgbClr val="000000"/>
                  </a:solidFill>
                </a:ln>
              </c:spPr>
            </c:leaderLines>
          </c:dLbls>
          <c:cat>
            <c:strRef>
              <c:f>Лист1!$A$272:$A$277</c:f>
              <c:strCache>
                <c:ptCount val="6"/>
                <c:pt idx="0">
                  <c:v>до 1 Ки/км2</c:v>
                </c:pt>
                <c:pt idx="1">
                  <c:v>IA (1-2 Ки/км2)</c:v>
                </c:pt>
                <c:pt idx="2">
                  <c:v>IБ (2-5 Ки/км2)</c:v>
                </c:pt>
                <c:pt idx="3">
                  <c:v>II (5-15 Ки/км2)</c:v>
                </c:pt>
                <c:pt idx="4">
                  <c:v>III (15-40 Ки/км2)</c:v>
                </c:pt>
                <c:pt idx="5">
                  <c:v>IV (40 Ки/км2) и более</c:v>
                </c:pt>
              </c:strCache>
            </c:strRef>
          </c:cat>
          <c:val>
            <c:numRef>
              <c:f>Лист1!$B$272:$B$277</c:f>
              <c:numCache>
                <c:ptCount val="6"/>
                <c:pt idx="0">
                  <c:v>0.5720000000000001</c:v>
                </c:pt>
                <c:pt idx="1">
                  <c:v>0.12300000000000001</c:v>
                </c:pt>
                <c:pt idx="2">
                  <c:v>0.131</c:v>
                </c:pt>
                <c:pt idx="3">
                  <c:v>0.1</c:v>
                </c:pt>
                <c:pt idx="4">
                  <c:v>0.054000000000000006</c:v>
                </c:pt>
                <c:pt idx="5">
                  <c:v>0.021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25"/>
          <c:y val="0.87125"/>
          <c:w val="0.8677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Загрязнение цезием-137 территории лесфонда Могилевского ГПЛХО по зонам радиоактивного загрязнения
(% от общей площади по состоянию на 01.01.2018 г.)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"/>
          <c:y val="0.3415"/>
          <c:w val="0.59575"/>
          <c:h val="0.3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25400">
                  <a:solidFill>
                    <a:srgbClr val="000000"/>
                  </a:solidFill>
                </a:ln>
              </c:spPr>
            </c:leaderLines>
          </c:dLbls>
          <c:cat>
            <c:strRef>
              <c:f>Лист1!$A$272:$A$277</c:f>
              <c:strCache>
                <c:ptCount val="6"/>
                <c:pt idx="0">
                  <c:v>до 1 Ки/км2</c:v>
                </c:pt>
                <c:pt idx="1">
                  <c:v>IA (1-2 Ки/км2)</c:v>
                </c:pt>
                <c:pt idx="2">
                  <c:v>IБ (2-5 Ки/км2)</c:v>
                </c:pt>
                <c:pt idx="3">
                  <c:v>II (5-15 Ки/км2)</c:v>
                </c:pt>
                <c:pt idx="4">
                  <c:v>III (15-40 Ки/км2)</c:v>
                </c:pt>
                <c:pt idx="5">
                  <c:v>IV (40 Ки/км2) и более</c:v>
                </c:pt>
              </c:strCache>
            </c:strRef>
          </c:cat>
          <c:val>
            <c:numRef>
              <c:f>Лист1!$C$272:$C$277</c:f>
              <c:numCache>
                <c:ptCount val="6"/>
                <c:pt idx="0">
                  <c:v>0.674</c:v>
                </c:pt>
                <c:pt idx="1">
                  <c:v>0.1173</c:v>
                </c:pt>
                <c:pt idx="2">
                  <c:v>0.09720000000000001</c:v>
                </c:pt>
                <c:pt idx="3">
                  <c:v>0.0738</c:v>
                </c:pt>
                <c:pt idx="4">
                  <c:v>0.0375</c:v>
                </c:pt>
                <c:pt idx="5">
                  <c:v>0.0003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25"/>
          <c:y val="0.87125"/>
          <c:w val="0.8677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измерений уровня загрязнения деловой и дровяной древесины по Могилевскому ГПЛХО за 1993 – 2017 г.г.</a:t>
            </a:r>
          </a:p>
        </c:rich>
      </c:tx>
      <c:layout>
        <c:manualLayout>
          <c:xMode val="factor"/>
          <c:yMode val="factor"/>
          <c:x val="-0.0165"/>
          <c:y val="-0.01075"/>
        </c:manualLayout>
      </c:layout>
      <c:spPr>
        <a:noFill/>
        <a:ln w="3175">
          <a:noFill/>
        </a:ln>
      </c:spPr>
    </c:title>
    <c:view3D>
      <c:rotX val="18"/>
      <c:rotY val="22"/>
      <c:depthPercent val="100"/>
      <c:rAngAx val="0"/>
      <c:perspective val="20"/>
    </c:view3D>
    <c:plotArea>
      <c:layout>
        <c:manualLayout>
          <c:xMode val="edge"/>
          <c:yMode val="edge"/>
          <c:x val="0.03925"/>
          <c:y val="0.12125"/>
          <c:w val="0.91375"/>
          <c:h val="0.838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'[1]Лист7'!$A$2</c:f>
              <c:strCache>
                <c:ptCount val="1"/>
                <c:pt idx="0">
                  <c:v>Деловая 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'[1]Лист7'!$B$4:$Z$4</c:f>
              <c:strCache>
                <c:ptCount val="25"/>
                <c:pt idx="0">
                  <c:v>1993</c:v>
                </c:pt>
                <c:pt idx="1">
                  <c:v>1994</c:v>
                </c:pt>
                <c:pt idx="2">
                  <c:v>за 6 мес. 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strCache>
            </c:strRef>
          </c:cat>
          <c:val>
            <c:numRef>
              <c:f>'[1]Лист7'!$B$2:$Z$2</c:f>
              <c:numCache>
                <c:ptCount val="25"/>
                <c:pt idx="0">
                  <c:v>0</c:v>
                </c:pt>
                <c:pt idx="1">
                  <c:v>9.4</c:v>
                </c:pt>
                <c:pt idx="2">
                  <c:v>1.4</c:v>
                </c:pt>
                <c:pt idx="3">
                  <c:v>5</c:v>
                </c:pt>
                <c:pt idx="4">
                  <c:v>0.2</c:v>
                </c:pt>
                <c:pt idx="5">
                  <c:v>0.03</c:v>
                </c:pt>
                <c:pt idx="6">
                  <c:v>0</c:v>
                </c:pt>
                <c:pt idx="7">
                  <c:v>0</c:v>
                </c:pt>
                <c:pt idx="8">
                  <c:v>0.13</c:v>
                </c:pt>
                <c:pt idx="9">
                  <c:v>0.03</c:v>
                </c:pt>
                <c:pt idx="10">
                  <c:v>0.2</c:v>
                </c:pt>
                <c:pt idx="11">
                  <c:v>0.05</c:v>
                </c:pt>
                <c:pt idx="12">
                  <c:v>0.31</c:v>
                </c:pt>
                <c:pt idx="13">
                  <c:v>0.1</c:v>
                </c:pt>
                <c:pt idx="14">
                  <c:v>0.7</c:v>
                </c:pt>
                <c:pt idx="15">
                  <c:v>0.6</c:v>
                </c:pt>
                <c:pt idx="16">
                  <c:v>0.4</c:v>
                </c:pt>
                <c:pt idx="17">
                  <c:v>0.6</c:v>
                </c:pt>
                <c:pt idx="18">
                  <c:v>0.6</c:v>
                </c:pt>
                <c:pt idx="19">
                  <c:v>0.3</c:v>
                </c:pt>
                <c:pt idx="20">
                  <c:v>0.4</c:v>
                </c:pt>
                <c:pt idx="21">
                  <c:v>0.5</c:v>
                </c:pt>
                <c:pt idx="22">
                  <c:v>1.5</c:v>
                </c:pt>
                <c:pt idx="23">
                  <c:v>0.7</c:v>
                </c:pt>
                <c:pt idx="24">
                  <c:v>1.3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'[1]Лист7'!$A$3</c:f>
              <c:strCache>
                <c:ptCount val="1"/>
                <c:pt idx="0">
                  <c:v>Дровяная 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'[1]Лист7'!$B$4:$Z$4</c:f>
              <c:strCache>
                <c:ptCount val="25"/>
                <c:pt idx="0">
                  <c:v>1993</c:v>
                </c:pt>
                <c:pt idx="1">
                  <c:v>1994</c:v>
                </c:pt>
                <c:pt idx="2">
                  <c:v>за 6 мес. 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strCache>
            </c:strRef>
          </c:cat>
          <c:val>
            <c:numRef>
              <c:f>'[1]Лист7'!$B$3:$Z$3</c:f>
              <c:numCache>
                <c:ptCount val="25"/>
                <c:pt idx="0">
                  <c:v>0</c:v>
                </c:pt>
                <c:pt idx="1">
                  <c:v>6.7</c:v>
                </c:pt>
                <c:pt idx="2">
                  <c:v>1.9</c:v>
                </c:pt>
                <c:pt idx="3">
                  <c:v>2</c:v>
                </c:pt>
                <c:pt idx="4">
                  <c:v>1.5</c:v>
                </c:pt>
                <c:pt idx="5">
                  <c:v>1</c:v>
                </c:pt>
                <c:pt idx="6">
                  <c:v>1.4</c:v>
                </c:pt>
                <c:pt idx="7">
                  <c:v>0.2</c:v>
                </c:pt>
                <c:pt idx="8">
                  <c:v>0.5</c:v>
                </c:pt>
                <c:pt idx="9">
                  <c:v>0.12</c:v>
                </c:pt>
                <c:pt idx="10">
                  <c:v>1.1</c:v>
                </c:pt>
                <c:pt idx="11">
                  <c:v>0.56</c:v>
                </c:pt>
                <c:pt idx="12">
                  <c:v>1.1</c:v>
                </c:pt>
                <c:pt idx="13">
                  <c:v>1.6</c:v>
                </c:pt>
                <c:pt idx="14">
                  <c:v>1.7</c:v>
                </c:pt>
                <c:pt idx="15">
                  <c:v>2.2</c:v>
                </c:pt>
                <c:pt idx="16">
                  <c:v>1.4</c:v>
                </c:pt>
                <c:pt idx="17">
                  <c:v>1.6</c:v>
                </c:pt>
                <c:pt idx="18">
                  <c:v>2.5</c:v>
                </c:pt>
                <c:pt idx="19">
                  <c:v>1.4</c:v>
                </c:pt>
                <c:pt idx="20">
                  <c:v>1.48</c:v>
                </c:pt>
                <c:pt idx="21">
                  <c:v>1.8</c:v>
                </c:pt>
                <c:pt idx="22">
                  <c:v>4.86</c:v>
                </c:pt>
                <c:pt idx="23">
                  <c:v>1.95</c:v>
                </c:pt>
                <c:pt idx="24">
                  <c:v>4.54</c:v>
                </c:pt>
              </c:numCache>
            </c:numRef>
          </c:val>
          <c:shape val="box"/>
        </c:ser>
        <c:shape val="box"/>
        <c:axId val="52814864"/>
        <c:axId val="5571729"/>
        <c:axId val="50145562"/>
      </c:bar3DChart>
      <c:catAx>
        <c:axId val="52814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1729"/>
        <c:crosses val="autoZero"/>
        <c:auto val="1"/>
        <c:lblOffset val="100"/>
        <c:tickLblSkip val="1"/>
        <c:noMultiLvlLbl val="0"/>
      </c:catAx>
      <c:valAx>
        <c:axId val="5571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rPr>
                  <a:t>Процент превышения РДУ/ЛХ 2001, %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14864"/>
        <c:crossesAt val="1"/>
        <c:crossBetween val="between"/>
        <c:dispUnits/>
      </c:valAx>
      <c:serAx>
        <c:axId val="50145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4165"/>
              <c:y val="-0.43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571729"/>
        <c:crosses val="autoZero"/>
        <c:tickLblSkip val="1"/>
        <c:tickMarkSkip val="1"/>
      </c:ser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Динамика загрязнения древесины цезием-137 в Могилевском ГПЛХО</a:t>
            </a:r>
          </a:p>
        </c:rich>
      </c:tx>
      <c:layout>
        <c:manualLayout>
          <c:xMode val="factor"/>
          <c:yMode val="factor"/>
          <c:x val="-0.0155"/>
          <c:y val="0.017"/>
        </c:manualLayout>
      </c:layout>
      <c:spPr>
        <a:noFill/>
        <a:ln w="3175">
          <a:noFill/>
        </a:ln>
      </c:spPr>
    </c:title>
    <c:view3D>
      <c:rotX val="35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25"/>
          <c:y val="0.10375"/>
          <c:w val="0.9595"/>
          <c:h val="0.871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'[1]Лист2'!$B$1</c:f>
              <c:strCache>
                <c:ptCount val="1"/>
                <c:pt idx="0">
                  <c:v>Деловая древесина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'[1]Лист2'!$A$2:$A$17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'[1]Лист2'!$B$2:$B$17</c:f>
              <c:numCache>
                <c:ptCount val="16"/>
                <c:pt idx="0">
                  <c:v>178</c:v>
                </c:pt>
                <c:pt idx="1">
                  <c:v>175</c:v>
                </c:pt>
                <c:pt idx="2">
                  <c:v>184</c:v>
                </c:pt>
                <c:pt idx="3">
                  <c:v>148</c:v>
                </c:pt>
                <c:pt idx="4">
                  <c:v>105</c:v>
                </c:pt>
                <c:pt idx="5">
                  <c:v>113</c:v>
                </c:pt>
                <c:pt idx="6">
                  <c:v>122</c:v>
                </c:pt>
                <c:pt idx="7">
                  <c:v>118</c:v>
                </c:pt>
                <c:pt idx="8">
                  <c:v>111</c:v>
                </c:pt>
                <c:pt idx="9">
                  <c:v>129</c:v>
                </c:pt>
                <c:pt idx="10">
                  <c:v>145</c:v>
                </c:pt>
                <c:pt idx="11">
                  <c:v>156</c:v>
                </c:pt>
                <c:pt idx="12">
                  <c:v>189</c:v>
                </c:pt>
                <c:pt idx="13">
                  <c:v>201</c:v>
                </c:pt>
                <c:pt idx="14">
                  <c:v>175</c:v>
                </c:pt>
                <c:pt idx="15">
                  <c:v>190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'[1]Лист2'!$C$1</c:f>
              <c:strCache>
                <c:ptCount val="1"/>
                <c:pt idx="0">
                  <c:v>Дровяная древесина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'[1]Лист2'!$A$2:$A$17</c:f>
              <c:num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'[1]Лист2'!$C$2:$C$17</c:f>
              <c:numCache>
                <c:ptCount val="16"/>
                <c:pt idx="0">
                  <c:v>207</c:v>
                </c:pt>
                <c:pt idx="1">
                  <c:v>225</c:v>
                </c:pt>
                <c:pt idx="2">
                  <c:v>191</c:v>
                </c:pt>
                <c:pt idx="3">
                  <c:v>165</c:v>
                </c:pt>
                <c:pt idx="4">
                  <c:v>124</c:v>
                </c:pt>
                <c:pt idx="5">
                  <c:v>118</c:v>
                </c:pt>
                <c:pt idx="6">
                  <c:v>138</c:v>
                </c:pt>
                <c:pt idx="7">
                  <c:v>140</c:v>
                </c:pt>
                <c:pt idx="8">
                  <c:v>116</c:v>
                </c:pt>
                <c:pt idx="9">
                  <c:v>146</c:v>
                </c:pt>
                <c:pt idx="10">
                  <c:v>130</c:v>
                </c:pt>
                <c:pt idx="11">
                  <c:v>129</c:v>
                </c:pt>
                <c:pt idx="12">
                  <c:v>138</c:v>
                </c:pt>
                <c:pt idx="13">
                  <c:v>200</c:v>
                </c:pt>
                <c:pt idx="14">
                  <c:v>152</c:v>
                </c:pt>
                <c:pt idx="15">
                  <c:v>187</c:v>
                </c:pt>
              </c:numCache>
            </c:numRef>
          </c:val>
          <c:shape val="box"/>
        </c:ser>
        <c:shape val="box"/>
        <c:axId val="48656875"/>
        <c:axId val="35258692"/>
        <c:axId val="48892773"/>
      </c:bar3DChart>
      <c:catAx>
        <c:axId val="4865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58692"/>
        <c:crosses val="autoZero"/>
        <c:auto val="1"/>
        <c:lblOffset val="100"/>
        <c:tickLblSkip val="1"/>
        <c:noMultiLvlLbl val="0"/>
      </c:catAx>
      <c:valAx>
        <c:axId val="35258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rPr>
                  <a:t>Средняя удельная активность, Бк/кг 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656875"/>
        <c:crossesAt val="1"/>
        <c:crossBetween val="between"/>
        <c:dispUnits/>
      </c:valAx>
      <c:serAx>
        <c:axId val="4889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586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Объёмы измеренных проб службой радиационного контроля  Могилёвского ГПЛХО за 1993 – 2017 г.г.</a:t>
            </a:r>
          </a:p>
        </c:rich>
      </c:tx>
      <c:layout>
        <c:manualLayout>
          <c:xMode val="factor"/>
          <c:yMode val="factor"/>
          <c:x val="0.039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58"/>
          <c:w val="0.931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'[1]Лист9'!$A$2</c:f>
              <c:strCache>
                <c:ptCount val="1"/>
                <c:pt idx="0">
                  <c:v>Измерено проб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'[1]Лист9'!$B$1:$Z$1</c:f>
              <c:strCache>
                <c:ptCount val="25"/>
                <c:pt idx="0">
                  <c:v>1993</c:v>
                </c:pt>
                <c:pt idx="1">
                  <c:v>1994</c:v>
                </c:pt>
                <c:pt idx="2">
                  <c:v>за 6 мес. 1995 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strCache>
            </c:strRef>
          </c:cat>
          <c:val>
            <c:numRef>
              <c:f>'[1]Лист9'!$B$2:$Z$2</c:f>
              <c:numCache>
                <c:ptCount val="25"/>
                <c:pt idx="0">
                  <c:v>4719</c:v>
                </c:pt>
                <c:pt idx="1">
                  <c:v>9200</c:v>
                </c:pt>
                <c:pt idx="2">
                  <c:v>5246</c:v>
                </c:pt>
                <c:pt idx="3">
                  <c:v>7892</c:v>
                </c:pt>
                <c:pt idx="4">
                  <c:v>9819</c:v>
                </c:pt>
                <c:pt idx="5">
                  <c:v>11929</c:v>
                </c:pt>
                <c:pt idx="6">
                  <c:v>12321</c:v>
                </c:pt>
                <c:pt idx="7">
                  <c:v>12240</c:v>
                </c:pt>
                <c:pt idx="8">
                  <c:v>14605</c:v>
                </c:pt>
                <c:pt idx="9">
                  <c:v>12405</c:v>
                </c:pt>
                <c:pt idx="10">
                  <c:v>13345</c:v>
                </c:pt>
                <c:pt idx="11">
                  <c:v>13251</c:v>
                </c:pt>
                <c:pt idx="12">
                  <c:v>14493</c:v>
                </c:pt>
                <c:pt idx="13">
                  <c:v>15747</c:v>
                </c:pt>
                <c:pt idx="14">
                  <c:v>17172</c:v>
                </c:pt>
                <c:pt idx="15">
                  <c:v>17851</c:v>
                </c:pt>
                <c:pt idx="16">
                  <c:v>15635</c:v>
                </c:pt>
                <c:pt idx="17">
                  <c:v>19765</c:v>
                </c:pt>
                <c:pt idx="18">
                  <c:v>21602</c:v>
                </c:pt>
                <c:pt idx="19">
                  <c:v>22837</c:v>
                </c:pt>
                <c:pt idx="20">
                  <c:v>19670</c:v>
                </c:pt>
                <c:pt idx="21">
                  <c:v>17813</c:v>
                </c:pt>
                <c:pt idx="22">
                  <c:v>15006</c:v>
                </c:pt>
                <c:pt idx="23">
                  <c:v>14890</c:v>
                </c:pt>
                <c:pt idx="24">
                  <c:v>12211</c:v>
                </c:pt>
              </c:numCache>
            </c:numRef>
          </c:val>
        </c:ser>
        <c:axId val="37381774"/>
        <c:axId val="891647"/>
      </c:barChart>
      <c:catAx>
        <c:axId val="37381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891647"/>
        <c:crosses val="autoZero"/>
        <c:auto val="1"/>
        <c:lblOffset val="100"/>
        <c:tickLblSkip val="1"/>
        <c:noMultiLvlLbl val="0"/>
      </c:catAx>
      <c:valAx>
        <c:axId val="89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кол-во</a:t>
                </a:r>
              </a:p>
            </c:rich>
          </c:tx>
          <c:layout>
            <c:manualLayout>
              <c:xMode val="factor"/>
              <c:yMode val="factor"/>
              <c:x val="-0.0165"/>
              <c:y val="0.12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817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Забракованная продукция по Могилевскому ГПЛХО за 1996 - 2017 г.г. 
(прочие ягоды)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7"/>
          <c:w val="0.954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Лист1!$A$1</c:f>
              <c:strCache>
                <c:ptCount val="1"/>
                <c:pt idx="0">
                  <c:v>год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Лист1!$A$2:$A$23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Лист1!$B$2:$B$23</c:f>
              <c:numCache>
                <c:ptCount val="22"/>
                <c:pt idx="0">
                  <c:v>7</c:v>
                </c:pt>
                <c:pt idx="1">
                  <c:v>26</c:v>
                </c:pt>
                <c:pt idx="2">
                  <c:v>20</c:v>
                </c:pt>
                <c:pt idx="3">
                  <c:v>2</c:v>
                </c:pt>
                <c:pt idx="4">
                  <c:v>7</c:v>
                </c:pt>
                <c:pt idx="5">
                  <c:v>33</c:v>
                </c:pt>
                <c:pt idx="6">
                  <c:v>23</c:v>
                </c:pt>
                <c:pt idx="7">
                  <c:v>14</c:v>
                </c:pt>
                <c:pt idx="8">
                  <c:v>13</c:v>
                </c:pt>
                <c:pt idx="9">
                  <c:v>25</c:v>
                </c:pt>
                <c:pt idx="10">
                  <c:v>18</c:v>
                </c:pt>
                <c:pt idx="11">
                  <c:v>40</c:v>
                </c:pt>
                <c:pt idx="12">
                  <c:v>27</c:v>
                </c:pt>
                <c:pt idx="13">
                  <c:v>13</c:v>
                </c:pt>
                <c:pt idx="14">
                  <c:v>13</c:v>
                </c:pt>
                <c:pt idx="15">
                  <c:v>11</c:v>
                </c:pt>
                <c:pt idx="16">
                  <c:v>17</c:v>
                </c:pt>
                <c:pt idx="17">
                  <c:v>8</c:v>
                </c:pt>
                <c:pt idx="18">
                  <c:v>24</c:v>
                </c:pt>
                <c:pt idx="19">
                  <c:v>19</c:v>
                </c:pt>
                <c:pt idx="20">
                  <c:v>15</c:v>
                </c:pt>
                <c:pt idx="21">
                  <c:v>10</c:v>
                </c:pt>
              </c:numCache>
            </c:numRef>
          </c:val>
        </c:ser>
        <c:axId val="8024824"/>
        <c:axId val="5114553"/>
      </c:barChart>
      <c:catAx>
        <c:axId val="802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год</a:t>
                </a:r>
              </a:p>
            </c:rich>
          </c:tx>
          <c:layout>
            <c:manualLayout>
              <c:xMode val="factor"/>
              <c:yMode val="factor"/>
              <c:x val="0.004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4553"/>
        <c:crosses val="autoZero"/>
        <c:auto val="1"/>
        <c:lblOffset val="100"/>
        <c:tickLblSkip val="1"/>
        <c:noMultiLvlLbl val="0"/>
      </c:catAx>
      <c:valAx>
        <c:axId val="51145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2482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Забракованная продукция по Могилевскому ГПЛХО за 1993 - 2017 г.г. (грибы)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954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Лист1!$A$24</c:f>
              <c:strCache>
                <c:ptCount val="1"/>
                <c:pt idx="0">
                  <c:v>год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Лист1!$A$25:$A$49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Лист1!$B$25:$B$49</c:f>
              <c:numCache>
                <c:ptCount val="25"/>
                <c:pt idx="0">
                  <c:v>71.2</c:v>
                </c:pt>
                <c:pt idx="1">
                  <c:v>45</c:v>
                </c:pt>
                <c:pt idx="2">
                  <c:v>4</c:v>
                </c:pt>
                <c:pt idx="3">
                  <c:v>41</c:v>
                </c:pt>
                <c:pt idx="4">
                  <c:v>42</c:v>
                </c:pt>
                <c:pt idx="5">
                  <c:v>23</c:v>
                </c:pt>
                <c:pt idx="6">
                  <c:v>15</c:v>
                </c:pt>
                <c:pt idx="7">
                  <c:v>45</c:v>
                </c:pt>
                <c:pt idx="8">
                  <c:v>49</c:v>
                </c:pt>
                <c:pt idx="9">
                  <c:v>24.7</c:v>
                </c:pt>
                <c:pt idx="10">
                  <c:v>32.4</c:v>
                </c:pt>
                <c:pt idx="11">
                  <c:v>40.2</c:v>
                </c:pt>
                <c:pt idx="12">
                  <c:v>41.2</c:v>
                </c:pt>
                <c:pt idx="13">
                  <c:v>51.4</c:v>
                </c:pt>
                <c:pt idx="14">
                  <c:v>45.6</c:v>
                </c:pt>
                <c:pt idx="15">
                  <c:v>54.1</c:v>
                </c:pt>
                <c:pt idx="16">
                  <c:v>36.4</c:v>
                </c:pt>
                <c:pt idx="17">
                  <c:v>43.4</c:v>
                </c:pt>
                <c:pt idx="18">
                  <c:v>48.3</c:v>
                </c:pt>
                <c:pt idx="19">
                  <c:v>37.9</c:v>
                </c:pt>
                <c:pt idx="20">
                  <c:v>31</c:v>
                </c:pt>
                <c:pt idx="21">
                  <c:v>39</c:v>
                </c:pt>
                <c:pt idx="22">
                  <c:v>36</c:v>
                </c:pt>
                <c:pt idx="23">
                  <c:v>29.4</c:v>
                </c:pt>
                <c:pt idx="24">
                  <c:v>30.2</c:v>
                </c:pt>
              </c:numCache>
            </c:numRef>
          </c:val>
        </c:ser>
        <c:axId val="46030978"/>
        <c:axId val="11625619"/>
      </c:barChart>
      <c:catAx>
        <c:axId val="4603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год</a:t>
                </a:r>
              </a:p>
            </c:rich>
          </c:tx>
          <c:layout>
            <c:manualLayout>
              <c:xMode val="factor"/>
              <c:yMode val="factor"/>
              <c:x val="0.00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25619"/>
        <c:crosses val="autoZero"/>
        <c:auto val="1"/>
        <c:lblOffset val="100"/>
        <c:tickLblSkip val="1"/>
        <c:noMultiLvlLbl val="0"/>
      </c:catAx>
      <c:valAx>
        <c:axId val="116256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75"/>
              <c:y val="0.1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3097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Забракованная продукция по Могилевскому ГПЛХО за 1993 - 2017 г.г. (черника)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0675"/>
          <c:w val="0.9642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Лист1!$A$50</c:f>
              <c:strCache>
                <c:ptCount val="1"/>
                <c:pt idx="0">
                  <c:v>год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Лист1!$A$51:$A$75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Лист1!$B$51:$B$75</c:f>
              <c:numCache>
                <c:ptCount val="25"/>
                <c:pt idx="0">
                  <c:v>44.3</c:v>
                </c:pt>
                <c:pt idx="1">
                  <c:v>44.8</c:v>
                </c:pt>
                <c:pt idx="2">
                  <c:v>52.2</c:v>
                </c:pt>
                <c:pt idx="3">
                  <c:v>27</c:v>
                </c:pt>
                <c:pt idx="4">
                  <c:v>51</c:v>
                </c:pt>
                <c:pt idx="5">
                  <c:v>40</c:v>
                </c:pt>
                <c:pt idx="6">
                  <c:v>18</c:v>
                </c:pt>
                <c:pt idx="7">
                  <c:v>8</c:v>
                </c:pt>
                <c:pt idx="8">
                  <c:v>26</c:v>
                </c:pt>
                <c:pt idx="9">
                  <c:v>28</c:v>
                </c:pt>
                <c:pt idx="10">
                  <c:v>56</c:v>
                </c:pt>
                <c:pt idx="11">
                  <c:v>40</c:v>
                </c:pt>
                <c:pt idx="12">
                  <c:v>36</c:v>
                </c:pt>
                <c:pt idx="13">
                  <c:v>41.7</c:v>
                </c:pt>
                <c:pt idx="14">
                  <c:v>32</c:v>
                </c:pt>
                <c:pt idx="15">
                  <c:v>53.3</c:v>
                </c:pt>
                <c:pt idx="16">
                  <c:v>38.7</c:v>
                </c:pt>
                <c:pt idx="17">
                  <c:v>20.2</c:v>
                </c:pt>
                <c:pt idx="18">
                  <c:v>41</c:v>
                </c:pt>
                <c:pt idx="19">
                  <c:v>37.4</c:v>
                </c:pt>
                <c:pt idx="20">
                  <c:v>27.1</c:v>
                </c:pt>
                <c:pt idx="21">
                  <c:v>21.4</c:v>
                </c:pt>
                <c:pt idx="22">
                  <c:v>42.5</c:v>
                </c:pt>
                <c:pt idx="23">
                  <c:v>29</c:v>
                </c:pt>
                <c:pt idx="24">
                  <c:v>30.2</c:v>
                </c:pt>
              </c:numCache>
            </c:numRef>
          </c:val>
        </c:ser>
        <c:axId val="37521708"/>
        <c:axId val="2151053"/>
      </c:barChart>
      <c:catAx>
        <c:axId val="3752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год</a:t>
                </a:r>
              </a:p>
            </c:rich>
          </c:tx>
          <c:layout>
            <c:manualLayout>
              <c:xMode val="factor"/>
              <c:yMode val="factor"/>
              <c:x val="0.004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1053"/>
        <c:crosses val="autoZero"/>
        <c:auto val="1"/>
        <c:lblOffset val="100"/>
        <c:tickLblSkip val="1"/>
        <c:noMultiLvlLbl val="0"/>
      </c:catAx>
      <c:valAx>
        <c:axId val="21510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75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2170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Забракованная продукция по Могилевскому ГПЛХО за 1993 - 2017 г.г. (клюква)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0675"/>
          <c:w val="0.9642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Лист1!$A$76</c:f>
              <c:strCache>
                <c:ptCount val="1"/>
                <c:pt idx="0">
                  <c:v>год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 Cyr"/>
                        <a:ea typeface="Arial Cyr"/>
                        <a:cs typeface="Arial Cyr"/>
                      </a:rPr>
                      <a:t>нет данных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Лист1!$A$77:$A$101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Лист1!$B$77:$B$101</c:f>
              <c:numCache>
                <c:ptCount val="25"/>
                <c:pt idx="0">
                  <c:v>56</c:v>
                </c:pt>
                <c:pt idx="1">
                  <c:v>100</c:v>
                </c:pt>
                <c:pt idx="2">
                  <c:v>0</c:v>
                </c:pt>
                <c:pt idx="3">
                  <c:v>27</c:v>
                </c:pt>
                <c:pt idx="4">
                  <c:v>31</c:v>
                </c:pt>
                <c:pt idx="5">
                  <c:v>49</c:v>
                </c:pt>
                <c:pt idx="6">
                  <c:v>83</c:v>
                </c:pt>
                <c:pt idx="7">
                  <c:v>50</c:v>
                </c:pt>
                <c:pt idx="8">
                  <c:v>48</c:v>
                </c:pt>
                <c:pt idx="9">
                  <c:v>63</c:v>
                </c:pt>
                <c:pt idx="10">
                  <c:v>32.1</c:v>
                </c:pt>
                <c:pt idx="11">
                  <c:v>37.2</c:v>
                </c:pt>
                <c:pt idx="12">
                  <c:v>54.2</c:v>
                </c:pt>
                <c:pt idx="13">
                  <c:v>42.4</c:v>
                </c:pt>
                <c:pt idx="14">
                  <c:v>39.4</c:v>
                </c:pt>
                <c:pt idx="15">
                  <c:v>47.6</c:v>
                </c:pt>
                <c:pt idx="16">
                  <c:v>32</c:v>
                </c:pt>
                <c:pt idx="17">
                  <c:v>50</c:v>
                </c:pt>
                <c:pt idx="18">
                  <c:v>22.2</c:v>
                </c:pt>
                <c:pt idx="19">
                  <c:v>48.5</c:v>
                </c:pt>
                <c:pt idx="20">
                  <c:v>26</c:v>
                </c:pt>
                <c:pt idx="21">
                  <c:v>33.3</c:v>
                </c:pt>
                <c:pt idx="22">
                  <c:v>18.2</c:v>
                </c:pt>
                <c:pt idx="23">
                  <c:v>33.3</c:v>
                </c:pt>
                <c:pt idx="24">
                  <c:v>45.8</c:v>
                </c:pt>
              </c:numCache>
            </c:numRef>
          </c:val>
        </c:ser>
        <c:axId val="19359478"/>
        <c:axId val="40017575"/>
      </c:barChart>
      <c:catAx>
        <c:axId val="1935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год</a:t>
                </a:r>
              </a:p>
            </c:rich>
          </c:tx>
          <c:layout>
            <c:manualLayout>
              <c:xMode val="factor"/>
              <c:yMode val="factor"/>
              <c:x val="0.005"/>
              <c:y val="0.1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17575"/>
        <c:crosses val="autoZero"/>
        <c:auto val="1"/>
        <c:lblOffset val="100"/>
        <c:tickLblSkip val="1"/>
        <c:noMultiLvlLbl val="0"/>
      </c:catAx>
      <c:valAx>
        <c:axId val="400175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5947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Максимальная удельная активность цезия 137 в грибах, исследованных в ПРК лесхозов и областной лаборатории радиационного контроля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2"/>
          <c:w val="0.94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Лист1!$A$102</c:f>
              <c:strCache>
                <c:ptCount val="1"/>
                <c:pt idx="0">
                  <c:v>год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Лист1!$A$103:$A$127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Лист1!$B$103:$B$127</c:f>
              <c:numCache>
                <c:ptCount val="25"/>
                <c:pt idx="0">
                  <c:v>53280</c:v>
                </c:pt>
                <c:pt idx="1">
                  <c:v>59200</c:v>
                </c:pt>
                <c:pt idx="2">
                  <c:v>23500</c:v>
                </c:pt>
                <c:pt idx="3">
                  <c:v>4157</c:v>
                </c:pt>
                <c:pt idx="4">
                  <c:v>15873</c:v>
                </c:pt>
                <c:pt idx="5">
                  <c:v>12610</c:v>
                </c:pt>
                <c:pt idx="6">
                  <c:v>7690</c:v>
                </c:pt>
                <c:pt idx="7">
                  <c:v>54800</c:v>
                </c:pt>
                <c:pt idx="8">
                  <c:v>89990</c:v>
                </c:pt>
                <c:pt idx="9">
                  <c:v>20490</c:v>
                </c:pt>
                <c:pt idx="10">
                  <c:v>39480</c:v>
                </c:pt>
                <c:pt idx="11">
                  <c:v>44770</c:v>
                </c:pt>
                <c:pt idx="12">
                  <c:v>13833</c:v>
                </c:pt>
                <c:pt idx="13">
                  <c:v>88621</c:v>
                </c:pt>
                <c:pt idx="14">
                  <c:v>27383</c:v>
                </c:pt>
                <c:pt idx="15">
                  <c:v>37203</c:v>
                </c:pt>
                <c:pt idx="16">
                  <c:v>17019</c:v>
                </c:pt>
                <c:pt idx="17">
                  <c:v>22800</c:v>
                </c:pt>
                <c:pt idx="18">
                  <c:v>130606</c:v>
                </c:pt>
                <c:pt idx="19">
                  <c:v>29490</c:v>
                </c:pt>
                <c:pt idx="20">
                  <c:v>28734</c:v>
                </c:pt>
                <c:pt idx="21">
                  <c:v>17112</c:v>
                </c:pt>
                <c:pt idx="22">
                  <c:v>8750</c:v>
                </c:pt>
                <c:pt idx="23">
                  <c:v>10880</c:v>
                </c:pt>
                <c:pt idx="24">
                  <c:v>9310</c:v>
                </c:pt>
              </c:numCache>
            </c:numRef>
          </c:val>
          <c:smooth val="0"/>
        </c:ser>
        <c:marker val="1"/>
        <c:axId val="24613856"/>
        <c:axId val="20198113"/>
      </c:lineChart>
      <c:catAx>
        <c:axId val="24613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год</a:t>
                </a:r>
              </a:p>
            </c:rich>
          </c:tx>
          <c:layout>
            <c:manualLayout>
              <c:xMode val="factor"/>
              <c:yMode val="factor"/>
              <c:x val="0.0057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98113"/>
        <c:crosses val="autoZero"/>
        <c:auto val="1"/>
        <c:lblOffset val="100"/>
        <c:tickLblSkip val="1"/>
        <c:noMultiLvlLbl val="0"/>
      </c:catAx>
      <c:valAx>
        <c:axId val="201981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Бк/кг</a:t>
                </a:r>
              </a:p>
            </c:rich>
          </c:tx>
          <c:layout>
            <c:manualLayout>
              <c:xMode val="factor"/>
              <c:yMode val="factor"/>
              <c:x val="0.006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1385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42" right="0.5" top="0.21" bottom="0.49" header="0.21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27" right="0.5" top="0.26" bottom="0.15" header="0.17" footer="0.18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39325" cy="6905625"/>
    <xdr:graphicFrame>
      <xdr:nvGraphicFramePr>
        <xdr:cNvPr id="1" name="Shape 1025"/>
        <xdr:cNvGraphicFramePr/>
      </xdr:nvGraphicFramePr>
      <xdr:xfrm>
        <a:off x="832256400" y="832256400"/>
        <a:ext cx="9839325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0.79325</cdr:x>
      <cdr:y>0.8615</cdr:y>
    </cdr:from>
    <cdr:to>
      <cdr:x>0.92025</cdr:x>
      <cdr:y>0.963</cdr:y>
    </cdr:to>
    <cdr:sp>
      <cdr:nvSpPr>
        <cdr:cNvPr id="1" name="Text Box 1"/>
        <cdr:cNvSpPr txBox="1">
          <a:spLocks noChangeArrowheads="1"/>
        </cdr:cNvSpPr>
      </cdr:nvSpPr>
      <cdr:spPr>
        <a:xfrm>
          <a:off x="7905750" y="6162675"/>
          <a:ext cx="126682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  Дровяная
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Деловая</a:t>
          </a: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72675" cy="7162800"/>
    <xdr:graphicFrame>
      <xdr:nvGraphicFramePr>
        <xdr:cNvPr id="1" name="Shape 1025"/>
        <xdr:cNvGraphicFramePr/>
      </xdr:nvGraphicFramePr>
      <xdr:xfrm>
        <a:off x="832256400" y="832256400"/>
        <a:ext cx="997267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sup\LOCALS~1\Temp\7zO370.tmp\&#1044;&#1080;&#1072;&#1075;&#1088;&#1072;&#1084;&#1084;&#1099;,%20&#1084;&#1086;&#1080;%202017%20&#1075;.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3"/>
      <sheetName val="Лист5"/>
      <sheetName val="Пробы_пит"/>
      <sheetName val="Лист7"/>
      <sheetName val="Диаграмма2"/>
      <sheetName val="Пробы_древ"/>
      <sheetName val="Динамика"/>
      <sheetName val="Лист2"/>
      <sheetName val="Лист9"/>
      <sheetName val="Диаграмма5"/>
      <sheetName val="Лист11"/>
      <sheetName val="ИДК_max"/>
      <sheetName val="ИДК_1мЗв"/>
      <sheetName val="Диаграмма3"/>
      <sheetName val="Диаграмма4"/>
      <sheetName val="Лист4"/>
    </sheetNames>
    <sheetDataSet>
      <sheetData sheetId="0">
        <row r="4">
          <cell r="A4" t="str">
            <v>1–5</v>
          </cell>
          <cell r="B4">
            <v>249.4</v>
          </cell>
          <cell r="C4">
            <v>248.5</v>
          </cell>
          <cell r="D4">
            <v>303.6</v>
          </cell>
          <cell r="E4">
            <v>317.5</v>
          </cell>
          <cell r="F4">
            <v>324.4</v>
          </cell>
          <cell r="G4">
            <v>323.8</v>
          </cell>
          <cell r="H4">
            <v>307</v>
          </cell>
          <cell r="I4">
            <v>296.7</v>
          </cell>
          <cell r="J4">
            <v>293.1</v>
          </cell>
          <cell r="K4">
            <v>285.2</v>
          </cell>
          <cell r="L4">
            <v>278.6</v>
          </cell>
          <cell r="M4">
            <v>275.7</v>
          </cell>
          <cell r="N4">
            <v>271.1</v>
          </cell>
          <cell r="O4">
            <v>268.2</v>
          </cell>
          <cell r="P4">
            <v>263.1</v>
          </cell>
        </row>
        <row r="5">
          <cell r="A5" t="str">
            <v>5–15</v>
          </cell>
          <cell r="B5">
            <v>98.4</v>
          </cell>
          <cell r="C5">
            <v>95.2</v>
          </cell>
          <cell r="D5">
            <v>82.6</v>
          </cell>
          <cell r="E5">
            <v>84.8</v>
          </cell>
          <cell r="F5">
            <v>92.3</v>
          </cell>
          <cell r="G5">
            <v>92.7</v>
          </cell>
          <cell r="H5">
            <v>95.4</v>
          </cell>
          <cell r="I5">
            <v>94.6</v>
          </cell>
          <cell r="J5">
            <v>97.2</v>
          </cell>
          <cell r="K5">
            <v>93.1</v>
          </cell>
          <cell r="L5">
            <v>97.3</v>
          </cell>
          <cell r="M5">
            <v>95.8</v>
          </cell>
          <cell r="N5">
            <v>93.7</v>
          </cell>
          <cell r="O5">
            <v>92.8</v>
          </cell>
          <cell r="P5">
            <v>90.5</v>
          </cell>
        </row>
        <row r="6">
          <cell r="A6" t="str">
            <v>15–40</v>
          </cell>
          <cell r="B6">
            <v>52.8</v>
          </cell>
          <cell r="C6">
            <v>53.7</v>
          </cell>
          <cell r="D6">
            <v>51.1</v>
          </cell>
          <cell r="E6">
            <v>50.9</v>
          </cell>
          <cell r="F6">
            <v>54.5</v>
          </cell>
          <cell r="G6">
            <v>54.3</v>
          </cell>
          <cell r="H6">
            <v>53.9</v>
          </cell>
          <cell r="I6">
            <v>53.3</v>
          </cell>
          <cell r="J6">
            <v>50.7</v>
          </cell>
          <cell r="K6">
            <v>50.5</v>
          </cell>
          <cell r="L6">
            <v>47.6</v>
          </cell>
          <cell r="M6">
            <v>47.1</v>
          </cell>
          <cell r="N6">
            <v>46.6</v>
          </cell>
          <cell r="O6">
            <v>46.3</v>
          </cell>
          <cell r="P6">
            <v>46</v>
          </cell>
        </row>
        <row r="7">
          <cell r="A7" t="str">
            <v>&gt;40</v>
          </cell>
          <cell r="B7">
            <v>21.2</v>
          </cell>
          <cell r="C7">
            <v>21.1</v>
          </cell>
          <cell r="D7">
            <v>6.2</v>
          </cell>
          <cell r="E7">
            <v>6.4</v>
          </cell>
          <cell r="F7">
            <v>6.9</v>
          </cell>
          <cell r="G7">
            <v>6.9</v>
          </cell>
          <cell r="H7">
            <v>4.4</v>
          </cell>
          <cell r="I7">
            <v>4.2</v>
          </cell>
          <cell r="J7">
            <v>3.9</v>
          </cell>
          <cell r="K7">
            <v>3.8</v>
          </cell>
          <cell r="L7">
            <v>2.4</v>
          </cell>
          <cell r="M7">
            <v>1.1</v>
          </cell>
          <cell r="N7">
            <v>1.1</v>
          </cell>
          <cell r="O7">
            <v>0.6</v>
          </cell>
          <cell r="P7">
            <v>0.4</v>
          </cell>
        </row>
        <row r="11">
          <cell r="B11">
            <v>1992</v>
          </cell>
          <cell r="C11">
            <v>1999</v>
          </cell>
          <cell r="D11">
            <v>2004</v>
          </cell>
          <cell r="E11">
            <v>2005</v>
          </cell>
          <cell r="F11">
            <v>2006</v>
          </cell>
          <cell r="G11">
            <v>2007</v>
          </cell>
          <cell r="H11">
            <v>2010</v>
          </cell>
          <cell r="I11">
            <v>2011</v>
          </cell>
          <cell r="J11">
            <v>2012</v>
          </cell>
          <cell r="K11">
            <v>2013</v>
          </cell>
          <cell r="L11">
            <v>2014</v>
          </cell>
          <cell r="M11">
            <v>2015</v>
          </cell>
          <cell r="N11">
            <v>2016</v>
          </cell>
          <cell r="O11">
            <v>2017</v>
          </cell>
          <cell r="P11">
            <v>2018</v>
          </cell>
        </row>
      </sheetData>
      <sheetData sheetId="5">
        <row r="2">
          <cell r="A2" t="str">
            <v>Деловая </v>
          </cell>
          <cell r="B2" t="str">
            <v>-</v>
          </cell>
          <cell r="C2">
            <v>9.4</v>
          </cell>
          <cell r="D2">
            <v>1.4</v>
          </cell>
          <cell r="E2">
            <v>5</v>
          </cell>
          <cell r="F2">
            <v>0.2</v>
          </cell>
          <cell r="G2">
            <v>0.03</v>
          </cell>
          <cell r="H2" t="str">
            <v>-</v>
          </cell>
          <cell r="I2" t="str">
            <v>-</v>
          </cell>
          <cell r="J2">
            <v>0.13</v>
          </cell>
          <cell r="K2">
            <v>0.03</v>
          </cell>
          <cell r="L2">
            <v>0.2</v>
          </cell>
          <cell r="M2">
            <v>0.05</v>
          </cell>
          <cell r="N2">
            <v>0.31</v>
          </cell>
          <cell r="O2">
            <v>0.1</v>
          </cell>
          <cell r="P2">
            <v>0.7</v>
          </cell>
          <cell r="Q2">
            <v>0.6</v>
          </cell>
          <cell r="R2">
            <v>0.4</v>
          </cell>
          <cell r="S2">
            <v>0.6</v>
          </cell>
          <cell r="T2">
            <v>0.6</v>
          </cell>
          <cell r="U2">
            <v>0.3</v>
          </cell>
          <cell r="V2">
            <v>0.4</v>
          </cell>
          <cell r="W2">
            <v>0.5</v>
          </cell>
          <cell r="X2">
            <v>1.5</v>
          </cell>
          <cell r="Y2">
            <v>0.7</v>
          </cell>
          <cell r="Z2">
            <v>1.3</v>
          </cell>
        </row>
        <row r="3">
          <cell r="A3" t="str">
            <v>Дровяная </v>
          </cell>
          <cell r="B3" t="str">
            <v>-</v>
          </cell>
          <cell r="C3">
            <v>6.7</v>
          </cell>
          <cell r="D3">
            <v>1.9</v>
          </cell>
          <cell r="E3">
            <v>2</v>
          </cell>
          <cell r="F3">
            <v>1.5</v>
          </cell>
          <cell r="G3">
            <v>1</v>
          </cell>
          <cell r="H3">
            <v>1.4</v>
          </cell>
          <cell r="I3">
            <v>0.2</v>
          </cell>
          <cell r="J3">
            <v>0.5</v>
          </cell>
          <cell r="K3">
            <v>0.12</v>
          </cell>
          <cell r="L3">
            <v>1.1</v>
          </cell>
          <cell r="M3">
            <v>0.56</v>
          </cell>
          <cell r="N3">
            <v>1.1</v>
          </cell>
          <cell r="O3">
            <v>1.6</v>
          </cell>
          <cell r="P3">
            <v>1.7</v>
          </cell>
          <cell r="Q3">
            <v>2.2</v>
          </cell>
          <cell r="R3">
            <v>1.4</v>
          </cell>
          <cell r="S3">
            <v>1.6</v>
          </cell>
          <cell r="T3">
            <v>2.5</v>
          </cell>
          <cell r="U3">
            <v>1.4</v>
          </cell>
          <cell r="V3">
            <v>1.48</v>
          </cell>
          <cell r="W3">
            <v>1.8</v>
          </cell>
          <cell r="X3">
            <v>4.86</v>
          </cell>
          <cell r="Y3">
            <v>1.95</v>
          </cell>
          <cell r="Z3">
            <v>4.54</v>
          </cell>
        </row>
        <row r="4">
          <cell r="B4">
            <v>1993</v>
          </cell>
          <cell r="C4">
            <v>1994</v>
          </cell>
          <cell r="D4" t="str">
            <v>за 6 мес. 1995</v>
          </cell>
          <cell r="E4">
            <v>1996</v>
          </cell>
          <cell r="F4">
            <v>1997</v>
          </cell>
          <cell r="G4">
            <v>1998</v>
          </cell>
          <cell r="H4">
            <v>1999</v>
          </cell>
          <cell r="I4">
            <v>2000</v>
          </cell>
          <cell r="J4">
            <v>2001</v>
          </cell>
          <cell r="K4">
            <v>2002</v>
          </cell>
          <cell r="L4">
            <v>2003</v>
          </cell>
          <cell r="M4">
            <v>2004</v>
          </cell>
          <cell r="N4">
            <v>2005</v>
          </cell>
          <cell r="O4">
            <v>2006</v>
          </cell>
          <cell r="P4">
            <v>2007</v>
          </cell>
          <cell r="Q4">
            <v>2008</v>
          </cell>
          <cell r="R4">
            <v>2009</v>
          </cell>
          <cell r="S4">
            <v>2010</v>
          </cell>
          <cell r="T4">
            <v>2011</v>
          </cell>
          <cell r="U4">
            <v>2012</v>
          </cell>
          <cell r="V4">
            <v>2013</v>
          </cell>
          <cell r="W4">
            <v>2014</v>
          </cell>
          <cell r="X4">
            <v>2015</v>
          </cell>
          <cell r="Y4">
            <v>2016</v>
          </cell>
          <cell r="Z4">
            <v>2017</v>
          </cell>
        </row>
      </sheetData>
      <sheetData sheetId="9">
        <row r="1">
          <cell r="B1" t="str">
            <v>Деловая древесина</v>
          </cell>
          <cell r="C1" t="str">
            <v>Дровяная древесина</v>
          </cell>
        </row>
        <row r="2">
          <cell r="A2">
            <v>2002</v>
          </cell>
          <cell r="B2">
            <v>178</v>
          </cell>
          <cell r="C2">
            <v>207</v>
          </cell>
        </row>
        <row r="3">
          <cell r="A3">
            <v>2003</v>
          </cell>
          <cell r="B3">
            <v>175</v>
          </cell>
          <cell r="C3">
            <v>225</v>
          </cell>
        </row>
        <row r="4">
          <cell r="A4">
            <v>2004</v>
          </cell>
          <cell r="B4">
            <v>184</v>
          </cell>
          <cell r="C4">
            <v>191</v>
          </cell>
        </row>
        <row r="5">
          <cell r="A5">
            <v>2005</v>
          </cell>
          <cell r="B5">
            <v>148</v>
          </cell>
          <cell r="C5">
            <v>165</v>
          </cell>
        </row>
        <row r="6">
          <cell r="A6">
            <v>2006</v>
          </cell>
          <cell r="B6">
            <v>105</v>
          </cell>
          <cell r="C6">
            <v>124</v>
          </cell>
        </row>
        <row r="7">
          <cell r="A7">
            <v>2007</v>
          </cell>
          <cell r="B7">
            <v>113</v>
          </cell>
          <cell r="C7">
            <v>118</v>
          </cell>
        </row>
        <row r="8">
          <cell r="A8">
            <v>2008</v>
          </cell>
          <cell r="B8">
            <v>122</v>
          </cell>
          <cell r="C8">
            <v>138</v>
          </cell>
        </row>
        <row r="9">
          <cell r="A9">
            <v>2009</v>
          </cell>
          <cell r="B9">
            <v>118</v>
          </cell>
          <cell r="C9">
            <v>140</v>
          </cell>
        </row>
        <row r="10">
          <cell r="A10">
            <v>2010</v>
          </cell>
          <cell r="B10">
            <v>111</v>
          </cell>
          <cell r="C10">
            <v>116</v>
          </cell>
        </row>
        <row r="11">
          <cell r="A11">
            <v>2011</v>
          </cell>
          <cell r="B11">
            <v>129</v>
          </cell>
          <cell r="C11">
            <v>146</v>
          </cell>
        </row>
        <row r="12">
          <cell r="A12">
            <v>2012</v>
          </cell>
          <cell r="B12">
            <v>145</v>
          </cell>
          <cell r="C12">
            <v>130</v>
          </cell>
        </row>
        <row r="13">
          <cell r="A13">
            <v>2013</v>
          </cell>
          <cell r="B13">
            <v>156</v>
          </cell>
          <cell r="C13">
            <v>129</v>
          </cell>
        </row>
        <row r="14">
          <cell r="A14">
            <v>2014</v>
          </cell>
          <cell r="B14">
            <v>189</v>
          </cell>
          <cell r="C14">
            <v>138</v>
          </cell>
        </row>
        <row r="15">
          <cell r="A15">
            <v>2015</v>
          </cell>
          <cell r="B15">
            <v>201</v>
          </cell>
          <cell r="C15">
            <v>200</v>
          </cell>
        </row>
        <row r="16">
          <cell r="A16">
            <v>2016</v>
          </cell>
          <cell r="B16">
            <v>175</v>
          </cell>
          <cell r="C16">
            <v>152</v>
          </cell>
        </row>
        <row r="17">
          <cell r="A17">
            <v>2017</v>
          </cell>
          <cell r="B17">
            <v>190</v>
          </cell>
          <cell r="C17">
            <v>187</v>
          </cell>
        </row>
      </sheetData>
      <sheetData sheetId="10">
        <row r="1">
          <cell r="B1">
            <v>1993</v>
          </cell>
          <cell r="C1">
            <v>1994</v>
          </cell>
          <cell r="D1" t="str">
            <v>за 6 мес. 1995 </v>
          </cell>
          <cell r="E1">
            <v>1996</v>
          </cell>
          <cell r="F1">
            <v>1997</v>
          </cell>
          <cell r="G1">
            <v>1998</v>
          </cell>
          <cell r="H1">
            <v>1999</v>
          </cell>
          <cell r="I1">
            <v>2000</v>
          </cell>
          <cell r="J1">
            <v>2001</v>
          </cell>
          <cell r="K1">
            <v>2002</v>
          </cell>
          <cell r="L1">
            <v>2003</v>
          </cell>
          <cell r="M1">
            <v>2004</v>
          </cell>
          <cell r="N1">
            <v>2005</v>
          </cell>
          <cell r="O1">
            <v>2006</v>
          </cell>
          <cell r="P1">
            <v>2007</v>
          </cell>
          <cell r="Q1">
            <v>2008</v>
          </cell>
          <cell r="R1">
            <v>2009</v>
          </cell>
          <cell r="S1">
            <v>2010</v>
          </cell>
          <cell r="T1">
            <v>2011</v>
          </cell>
          <cell r="U1">
            <v>2012</v>
          </cell>
          <cell r="V1">
            <v>2013</v>
          </cell>
          <cell r="W1">
            <v>2014</v>
          </cell>
          <cell r="X1">
            <v>2015</v>
          </cell>
          <cell r="Y1">
            <v>2016</v>
          </cell>
          <cell r="Z1">
            <v>2017</v>
          </cell>
        </row>
        <row r="2">
          <cell r="A2" t="str">
            <v>Измерено проб</v>
          </cell>
          <cell r="B2">
            <v>4719</v>
          </cell>
          <cell r="C2">
            <v>9200</v>
          </cell>
          <cell r="D2">
            <v>5246</v>
          </cell>
          <cell r="E2">
            <v>7892</v>
          </cell>
          <cell r="F2">
            <v>9819</v>
          </cell>
          <cell r="G2">
            <v>11929</v>
          </cell>
          <cell r="H2">
            <v>12321</v>
          </cell>
          <cell r="I2">
            <v>12240</v>
          </cell>
          <cell r="J2">
            <v>14605</v>
          </cell>
          <cell r="K2">
            <v>12405</v>
          </cell>
          <cell r="L2">
            <v>13345</v>
          </cell>
          <cell r="M2">
            <v>13251</v>
          </cell>
          <cell r="N2">
            <v>14493</v>
          </cell>
          <cell r="O2">
            <v>15747</v>
          </cell>
          <cell r="P2">
            <v>17172</v>
          </cell>
          <cell r="Q2">
            <v>17851</v>
          </cell>
          <cell r="R2">
            <v>15635</v>
          </cell>
          <cell r="S2">
            <v>19765</v>
          </cell>
          <cell r="T2">
            <v>21602</v>
          </cell>
          <cell r="U2">
            <v>22837</v>
          </cell>
          <cell r="V2">
            <v>19670</v>
          </cell>
          <cell r="W2">
            <v>17813</v>
          </cell>
          <cell r="X2">
            <v>15006</v>
          </cell>
          <cell r="Y2">
            <v>14890</v>
          </cell>
          <cell r="Z2">
            <v>12211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zoomScalePageLayoutView="0" workbookViewId="0" topLeftCell="A250">
      <selection activeCell="F274" sqref="F274"/>
    </sheetView>
  </sheetViews>
  <sheetFormatPr defaultColWidth="9.00390625" defaultRowHeight="12.75"/>
  <cols>
    <col min="1" max="1" width="19.125" style="0" customWidth="1"/>
  </cols>
  <sheetData>
    <row r="1" spans="1:2" ht="12.75">
      <c r="A1" t="s">
        <v>0</v>
      </c>
      <c r="B1" t="s">
        <v>1</v>
      </c>
    </row>
    <row r="2" spans="1:2" ht="12.75">
      <c r="A2">
        <v>1996</v>
      </c>
      <c r="B2">
        <v>7</v>
      </c>
    </row>
    <row r="3" spans="1:2" ht="12.75">
      <c r="A3">
        <v>1997</v>
      </c>
      <c r="B3">
        <v>26</v>
      </c>
    </row>
    <row r="4" spans="1:2" ht="12.75">
      <c r="A4">
        <v>1998</v>
      </c>
      <c r="B4">
        <v>20</v>
      </c>
    </row>
    <row r="5" spans="1:2" ht="12.75">
      <c r="A5">
        <v>1999</v>
      </c>
      <c r="B5">
        <v>2</v>
      </c>
    </row>
    <row r="6" spans="1:2" ht="12.75">
      <c r="A6">
        <v>2000</v>
      </c>
      <c r="B6">
        <v>7</v>
      </c>
    </row>
    <row r="7" spans="1:2" ht="12.75">
      <c r="A7">
        <v>2001</v>
      </c>
      <c r="B7">
        <v>33</v>
      </c>
    </row>
    <row r="8" spans="1:2" ht="12.75">
      <c r="A8">
        <v>2002</v>
      </c>
      <c r="B8">
        <v>23</v>
      </c>
    </row>
    <row r="9" spans="1:2" ht="12.75">
      <c r="A9">
        <v>2003</v>
      </c>
      <c r="B9">
        <v>14</v>
      </c>
    </row>
    <row r="10" spans="1:2" ht="12.75">
      <c r="A10">
        <v>2004</v>
      </c>
      <c r="B10">
        <v>13</v>
      </c>
    </row>
    <row r="11" spans="1:2" ht="12.75">
      <c r="A11">
        <v>2005</v>
      </c>
      <c r="B11">
        <v>25</v>
      </c>
    </row>
    <row r="12" spans="1:2" ht="12.75">
      <c r="A12">
        <v>2006</v>
      </c>
      <c r="B12">
        <v>18</v>
      </c>
    </row>
    <row r="13" spans="1:2" ht="12.75">
      <c r="A13">
        <v>2007</v>
      </c>
      <c r="B13">
        <v>40</v>
      </c>
    </row>
    <row r="14" spans="1:2" ht="12.75">
      <c r="A14">
        <v>2008</v>
      </c>
      <c r="B14">
        <v>27</v>
      </c>
    </row>
    <row r="15" spans="1:2" ht="12.75">
      <c r="A15">
        <v>2009</v>
      </c>
      <c r="B15">
        <v>13</v>
      </c>
    </row>
    <row r="16" spans="1:2" ht="12.75">
      <c r="A16">
        <v>2010</v>
      </c>
      <c r="B16">
        <v>13</v>
      </c>
    </row>
    <row r="17" spans="1:2" ht="12.75">
      <c r="A17">
        <v>2011</v>
      </c>
      <c r="B17">
        <v>11</v>
      </c>
    </row>
    <row r="18" spans="1:2" ht="12.75">
      <c r="A18">
        <v>2012</v>
      </c>
      <c r="B18">
        <v>17</v>
      </c>
    </row>
    <row r="19" spans="1:2" ht="12.75">
      <c r="A19">
        <v>2013</v>
      </c>
      <c r="B19">
        <v>8</v>
      </c>
    </row>
    <row r="20" spans="1:2" ht="12.75">
      <c r="A20">
        <v>2014</v>
      </c>
      <c r="B20">
        <v>24</v>
      </c>
    </row>
    <row r="21" spans="1:2" ht="12.75">
      <c r="A21">
        <v>2015</v>
      </c>
      <c r="B21">
        <v>19</v>
      </c>
    </row>
    <row r="22" spans="1:2" ht="12.75">
      <c r="A22">
        <v>2016</v>
      </c>
      <c r="B22">
        <v>15</v>
      </c>
    </row>
    <row r="23" spans="1:2" ht="12.75">
      <c r="A23">
        <v>2017</v>
      </c>
      <c r="B23">
        <v>10</v>
      </c>
    </row>
    <row r="24" spans="1:2" ht="12.75">
      <c r="A24" t="s">
        <v>0</v>
      </c>
      <c r="B24" t="s">
        <v>1</v>
      </c>
    </row>
    <row r="25" spans="1:2" ht="12.75">
      <c r="A25">
        <v>1993</v>
      </c>
      <c r="B25">
        <v>71.2</v>
      </c>
    </row>
    <row r="26" spans="1:2" ht="12.75">
      <c r="A26">
        <f>A25+1</f>
        <v>1994</v>
      </c>
      <c r="B26">
        <v>45</v>
      </c>
    </row>
    <row r="27" spans="1:2" ht="12.75">
      <c r="A27">
        <f aca="true" t="shared" si="0" ref="A27:A37">A26+1</f>
        <v>1995</v>
      </c>
      <c r="B27">
        <v>4</v>
      </c>
    </row>
    <row r="28" spans="1:2" ht="12.75">
      <c r="A28">
        <f t="shared" si="0"/>
        <v>1996</v>
      </c>
      <c r="B28">
        <v>41</v>
      </c>
    </row>
    <row r="29" spans="1:2" ht="12.75">
      <c r="A29">
        <f t="shared" si="0"/>
        <v>1997</v>
      </c>
      <c r="B29">
        <v>42</v>
      </c>
    </row>
    <row r="30" spans="1:2" ht="12.75">
      <c r="A30">
        <f t="shared" si="0"/>
        <v>1998</v>
      </c>
      <c r="B30">
        <v>23</v>
      </c>
    </row>
    <row r="31" spans="1:2" ht="12.75">
      <c r="A31">
        <f t="shared" si="0"/>
        <v>1999</v>
      </c>
      <c r="B31">
        <v>15</v>
      </c>
    </row>
    <row r="32" spans="1:2" ht="12.75">
      <c r="A32">
        <f t="shared" si="0"/>
        <v>2000</v>
      </c>
      <c r="B32">
        <v>45</v>
      </c>
    </row>
    <row r="33" spans="1:2" ht="12.75">
      <c r="A33">
        <f t="shared" si="0"/>
        <v>2001</v>
      </c>
      <c r="B33">
        <v>49</v>
      </c>
    </row>
    <row r="34" spans="1:2" ht="12.75">
      <c r="A34">
        <f t="shared" si="0"/>
        <v>2002</v>
      </c>
      <c r="B34">
        <v>24.7</v>
      </c>
    </row>
    <row r="35" spans="1:2" ht="12.75">
      <c r="A35">
        <f t="shared" si="0"/>
        <v>2003</v>
      </c>
      <c r="B35">
        <v>32.4</v>
      </c>
    </row>
    <row r="36" spans="1:2" ht="12.75">
      <c r="A36">
        <f t="shared" si="0"/>
        <v>2004</v>
      </c>
      <c r="B36">
        <v>40.2</v>
      </c>
    </row>
    <row r="37" spans="1:2" ht="12.75">
      <c r="A37">
        <f t="shared" si="0"/>
        <v>2005</v>
      </c>
      <c r="B37">
        <v>41.2</v>
      </c>
    </row>
    <row r="38" spans="1:2" ht="12.75">
      <c r="A38">
        <v>2006</v>
      </c>
      <c r="B38">
        <v>51.4</v>
      </c>
    </row>
    <row r="39" spans="1:2" ht="12.75">
      <c r="A39">
        <v>2007</v>
      </c>
      <c r="B39">
        <v>45.6</v>
      </c>
    </row>
    <row r="40" spans="1:2" ht="12.75">
      <c r="A40">
        <v>2008</v>
      </c>
      <c r="B40">
        <v>54.1</v>
      </c>
    </row>
    <row r="41" spans="1:2" ht="12.75">
      <c r="A41">
        <v>2009</v>
      </c>
      <c r="B41">
        <v>36.4</v>
      </c>
    </row>
    <row r="42" spans="1:2" ht="12.75">
      <c r="A42">
        <v>2010</v>
      </c>
      <c r="B42">
        <v>43.4</v>
      </c>
    </row>
    <row r="43" spans="1:2" ht="12.75">
      <c r="A43">
        <v>2011</v>
      </c>
      <c r="B43">
        <v>48.3</v>
      </c>
    </row>
    <row r="44" spans="1:2" ht="12.75">
      <c r="A44">
        <v>2012</v>
      </c>
      <c r="B44">
        <v>37.9</v>
      </c>
    </row>
    <row r="45" spans="1:2" ht="12.75">
      <c r="A45">
        <v>2013</v>
      </c>
      <c r="B45">
        <v>31</v>
      </c>
    </row>
    <row r="46" spans="1:2" ht="12.75">
      <c r="A46">
        <v>2014</v>
      </c>
      <c r="B46">
        <v>39</v>
      </c>
    </row>
    <row r="47" spans="1:2" ht="12.75">
      <c r="A47">
        <v>2015</v>
      </c>
      <c r="B47">
        <v>36</v>
      </c>
    </row>
    <row r="48" spans="1:2" ht="12.75">
      <c r="A48">
        <v>2016</v>
      </c>
      <c r="B48">
        <v>29.4</v>
      </c>
    </row>
    <row r="49" spans="1:2" ht="12.75">
      <c r="A49">
        <v>2017</v>
      </c>
      <c r="B49">
        <v>30.2</v>
      </c>
    </row>
    <row r="50" spans="1:2" ht="12.75">
      <c r="A50" t="s">
        <v>0</v>
      </c>
      <c r="B50" t="s">
        <v>1</v>
      </c>
    </row>
    <row r="51" spans="1:2" ht="12.75">
      <c r="A51">
        <v>1993</v>
      </c>
      <c r="B51">
        <v>44.3</v>
      </c>
    </row>
    <row r="52" spans="1:2" ht="12.75">
      <c r="A52">
        <f>A51+1</f>
        <v>1994</v>
      </c>
      <c r="B52">
        <v>44.8</v>
      </c>
    </row>
    <row r="53" spans="1:2" ht="12.75">
      <c r="A53">
        <f aca="true" t="shared" si="1" ref="A53:A63">A52+1</f>
        <v>1995</v>
      </c>
      <c r="B53">
        <v>52.2</v>
      </c>
    </row>
    <row r="54" spans="1:2" ht="12.75">
      <c r="A54">
        <f t="shared" si="1"/>
        <v>1996</v>
      </c>
      <c r="B54">
        <v>27</v>
      </c>
    </row>
    <row r="55" spans="1:2" ht="12.75">
      <c r="A55">
        <f t="shared" si="1"/>
        <v>1997</v>
      </c>
      <c r="B55">
        <v>51</v>
      </c>
    </row>
    <row r="56" spans="1:2" ht="12.75">
      <c r="A56">
        <f t="shared" si="1"/>
        <v>1998</v>
      </c>
      <c r="B56">
        <v>40</v>
      </c>
    </row>
    <row r="57" spans="1:2" ht="12.75">
      <c r="A57">
        <f t="shared" si="1"/>
        <v>1999</v>
      </c>
      <c r="B57">
        <v>18</v>
      </c>
    </row>
    <row r="58" spans="1:2" ht="12.75">
      <c r="A58">
        <f t="shared" si="1"/>
        <v>2000</v>
      </c>
      <c r="B58">
        <v>8</v>
      </c>
    </row>
    <row r="59" spans="1:2" ht="12.75">
      <c r="A59">
        <f t="shared" si="1"/>
        <v>2001</v>
      </c>
      <c r="B59">
        <v>26</v>
      </c>
    </row>
    <row r="60" spans="1:2" ht="12.75">
      <c r="A60">
        <f t="shared" si="1"/>
        <v>2002</v>
      </c>
      <c r="B60">
        <v>28</v>
      </c>
    </row>
    <row r="61" spans="1:2" ht="12.75">
      <c r="A61">
        <f t="shared" si="1"/>
        <v>2003</v>
      </c>
      <c r="B61">
        <v>56</v>
      </c>
    </row>
    <row r="62" spans="1:2" ht="12.75">
      <c r="A62">
        <f t="shared" si="1"/>
        <v>2004</v>
      </c>
      <c r="B62">
        <v>40</v>
      </c>
    </row>
    <row r="63" spans="1:2" ht="12.75">
      <c r="A63">
        <f t="shared" si="1"/>
        <v>2005</v>
      </c>
      <c r="B63">
        <v>36</v>
      </c>
    </row>
    <row r="64" spans="1:2" ht="12.75">
      <c r="A64">
        <v>2006</v>
      </c>
      <c r="B64">
        <v>41.7</v>
      </c>
    </row>
    <row r="65" spans="1:2" ht="12.75">
      <c r="A65">
        <v>2007</v>
      </c>
      <c r="B65">
        <v>32</v>
      </c>
    </row>
    <row r="66" spans="1:2" ht="12.75">
      <c r="A66">
        <v>2008</v>
      </c>
      <c r="B66">
        <v>53.3</v>
      </c>
    </row>
    <row r="67" spans="1:2" ht="12.75">
      <c r="A67">
        <v>2009</v>
      </c>
      <c r="B67">
        <v>38.7</v>
      </c>
    </row>
    <row r="68" spans="1:2" ht="12.75">
      <c r="A68">
        <v>2010</v>
      </c>
      <c r="B68">
        <v>20.2</v>
      </c>
    </row>
    <row r="69" spans="1:2" ht="12.75">
      <c r="A69">
        <v>2011</v>
      </c>
      <c r="B69">
        <v>41</v>
      </c>
    </row>
    <row r="70" spans="1:2" ht="12.75">
      <c r="A70">
        <v>2012</v>
      </c>
      <c r="B70">
        <v>37.4</v>
      </c>
    </row>
    <row r="71" spans="1:2" ht="12.75">
      <c r="A71">
        <v>2013</v>
      </c>
      <c r="B71">
        <v>27.1</v>
      </c>
    </row>
    <row r="72" spans="1:2" ht="12.75">
      <c r="A72">
        <v>2014</v>
      </c>
      <c r="B72">
        <v>21.4</v>
      </c>
    </row>
    <row r="73" spans="1:2" ht="12.75">
      <c r="A73">
        <v>2015</v>
      </c>
      <c r="B73">
        <v>42.5</v>
      </c>
    </row>
    <row r="74" spans="1:2" ht="12.75">
      <c r="A74">
        <v>2016</v>
      </c>
      <c r="B74">
        <v>29</v>
      </c>
    </row>
    <row r="75" spans="1:2" ht="12.75">
      <c r="A75">
        <v>2017</v>
      </c>
      <c r="B75">
        <v>30.2</v>
      </c>
    </row>
    <row r="76" spans="1:2" ht="12.75">
      <c r="A76" t="s">
        <v>0</v>
      </c>
      <c r="B76" t="s">
        <v>1</v>
      </c>
    </row>
    <row r="77" spans="1:2" ht="12.75">
      <c r="A77">
        <v>1993</v>
      </c>
      <c r="B77">
        <v>56</v>
      </c>
    </row>
    <row r="78" spans="1:2" ht="12.75">
      <c r="A78">
        <f>A77+1</f>
        <v>1994</v>
      </c>
      <c r="B78">
        <v>100</v>
      </c>
    </row>
    <row r="79" spans="1:2" ht="12.75">
      <c r="A79">
        <f aca="true" t="shared" si="2" ref="A79:A89">A78+1</f>
        <v>1995</v>
      </c>
      <c r="B79" t="s">
        <v>2</v>
      </c>
    </row>
    <row r="80" spans="1:2" ht="12.75">
      <c r="A80">
        <f t="shared" si="2"/>
        <v>1996</v>
      </c>
      <c r="B80">
        <v>27</v>
      </c>
    </row>
    <row r="81" spans="1:2" ht="12.75">
      <c r="A81">
        <f t="shared" si="2"/>
        <v>1997</v>
      </c>
      <c r="B81">
        <v>31</v>
      </c>
    </row>
    <row r="82" spans="1:2" ht="12.75">
      <c r="A82">
        <f t="shared" si="2"/>
        <v>1998</v>
      </c>
      <c r="B82">
        <v>49</v>
      </c>
    </row>
    <row r="83" spans="1:2" ht="12.75">
      <c r="A83">
        <f t="shared" si="2"/>
        <v>1999</v>
      </c>
      <c r="B83">
        <v>83</v>
      </c>
    </row>
    <row r="84" spans="1:2" ht="12.75">
      <c r="A84">
        <f t="shared" si="2"/>
        <v>2000</v>
      </c>
      <c r="B84">
        <v>50</v>
      </c>
    </row>
    <row r="85" spans="1:2" ht="12.75">
      <c r="A85">
        <f t="shared" si="2"/>
        <v>2001</v>
      </c>
      <c r="B85">
        <v>48</v>
      </c>
    </row>
    <row r="86" spans="1:2" ht="12.75">
      <c r="A86">
        <f t="shared" si="2"/>
        <v>2002</v>
      </c>
      <c r="B86">
        <v>63</v>
      </c>
    </row>
    <row r="87" spans="1:2" ht="12.75">
      <c r="A87">
        <f t="shared" si="2"/>
        <v>2003</v>
      </c>
      <c r="B87">
        <v>32.1</v>
      </c>
    </row>
    <row r="88" spans="1:2" ht="12.75">
      <c r="A88">
        <f t="shared" si="2"/>
        <v>2004</v>
      </c>
      <c r="B88">
        <v>37.2</v>
      </c>
    </row>
    <row r="89" spans="1:2" ht="12.75">
      <c r="A89">
        <f t="shared" si="2"/>
        <v>2005</v>
      </c>
      <c r="B89">
        <v>54.2</v>
      </c>
    </row>
    <row r="90" spans="1:2" ht="12.75">
      <c r="A90">
        <v>2006</v>
      </c>
      <c r="B90">
        <v>42.4</v>
      </c>
    </row>
    <row r="91" spans="1:2" ht="12.75">
      <c r="A91">
        <v>2007</v>
      </c>
      <c r="B91">
        <v>39.4</v>
      </c>
    </row>
    <row r="92" spans="1:2" ht="12.75">
      <c r="A92">
        <v>2008</v>
      </c>
      <c r="B92">
        <v>47.6</v>
      </c>
    </row>
    <row r="93" spans="1:2" ht="12.75">
      <c r="A93">
        <v>2009</v>
      </c>
      <c r="B93">
        <v>32</v>
      </c>
    </row>
    <row r="94" spans="1:2" ht="12.75">
      <c r="A94">
        <v>2010</v>
      </c>
      <c r="B94">
        <v>50</v>
      </c>
    </row>
    <row r="95" spans="1:2" ht="12.75">
      <c r="A95">
        <v>2011</v>
      </c>
      <c r="B95">
        <v>22.2</v>
      </c>
    </row>
    <row r="96" spans="1:2" ht="12.75">
      <c r="A96">
        <v>2012</v>
      </c>
      <c r="B96">
        <v>48.5</v>
      </c>
    </row>
    <row r="97" spans="1:2" ht="12.75">
      <c r="A97">
        <v>2013</v>
      </c>
      <c r="B97">
        <v>26</v>
      </c>
    </row>
    <row r="98" spans="1:2" ht="12.75">
      <c r="A98">
        <v>2014</v>
      </c>
      <c r="B98">
        <v>33.3</v>
      </c>
    </row>
    <row r="99" spans="1:2" ht="12.75">
      <c r="A99">
        <v>2015</v>
      </c>
      <c r="B99">
        <v>18.2</v>
      </c>
    </row>
    <row r="100" spans="1:2" ht="12.75">
      <c r="A100">
        <v>2016</v>
      </c>
      <c r="B100">
        <v>33.3</v>
      </c>
    </row>
    <row r="101" spans="1:2" ht="12.75">
      <c r="A101">
        <v>2017</v>
      </c>
      <c r="B101">
        <v>45.8</v>
      </c>
    </row>
    <row r="102" spans="1:2" ht="12.75">
      <c r="A102" t="s">
        <v>0</v>
      </c>
      <c r="B102" t="s">
        <v>3</v>
      </c>
    </row>
    <row r="103" spans="1:2" ht="12.75">
      <c r="A103">
        <v>1993</v>
      </c>
      <c r="B103">
        <v>53280</v>
      </c>
    </row>
    <row r="104" spans="1:2" ht="12.75">
      <c r="A104">
        <f>A103+1</f>
        <v>1994</v>
      </c>
      <c r="B104">
        <v>59200</v>
      </c>
    </row>
    <row r="105" spans="1:2" ht="12.75">
      <c r="A105">
        <f aca="true" t="shared" si="3" ref="A105:A115">A104+1</f>
        <v>1995</v>
      </c>
      <c r="B105">
        <v>23500</v>
      </c>
    </row>
    <row r="106" spans="1:2" ht="12.75">
      <c r="A106">
        <f t="shared" si="3"/>
        <v>1996</v>
      </c>
      <c r="B106">
        <v>4157</v>
      </c>
    </row>
    <row r="107" spans="1:2" ht="12.75">
      <c r="A107">
        <f t="shared" si="3"/>
        <v>1997</v>
      </c>
      <c r="B107">
        <v>15873</v>
      </c>
    </row>
    <row r="108" spans="1:2" ht="12.75">
      <c r="A108">
        <f t="shared" si="3"/>
        <v>1998</v>
      </c>
      <c r="B108">
        <v>12610</v>
      </c>
    </row>
    <row r="109" spans="1:2" ht="12.75">
      <c r="A109">
        <f t="shared" si="3"/>
        <v>1999</v>
      </c>
      <c r="B109">
        <v>7690</v>
      </c>
    </row>
    <row r="110" spans="1:2" ht="12.75">
      <c r="A110">
        <f t="shared" si="3"/>
        <v>2000</v>
      </c>
      <c r="B110">
        <v>54800</v>
      </c>
    </row>
    <row r="111" spans="1:2" ht="12.75">
      <c r="A111">
        <f t="shared" si="3"/>
        <v>2001</v>
      </c>
      <c r="B111">
        <v>89990</v>
      </c>
    </row>
    <row r="112" spans="1:2" ht="12.75">
      <c r="A112">
        <f t="shared" si="3"/>
        <v>2002</v>
      </c>
      <c r="B112">
        <v>20490</v>
      </c>
    </row>
    <row r="113" spans="1:2" ht="12.75">
      <c r="A113">
        <f t="shared" si="3"/>
        <v>2003</v>
      </c>
      <c r="B113">
        <v>39480</v>
      </c>
    </row>
    <row r="114" spans="1:2" ht="12.75">
      <c r="A114">
        <f t="shared" si="3"/>
        <v>2004</v>
      </c>
      <c r="B114">
        <v>44770</v>
      </c>
    </row>
    <row r="115" spans="1:2" ht="12.75">
      <c r="A115">
        <f t="shared" si="3"/>
        <v>2005</v>
      </c>
      <c r="B115">
        <v>13833</v>
      </c>
    </row>
    <row r="116" spans="1:2" ht="12.75">
      <c r="A116">
        <v>2006</v>
      </c>
      <c r="B116">
        <v>88621</v>
      </c>
    </row>
    <row r="117" spans="1:2" ht="12.75">
      <c r="A117">
        <v>2007</v>
      </c>
      <c r="B117">
        <v>27383</v>
      </c>
    </row>
    <row r="118" spans="1:2" ht="12.75">
      <c r="A118">
        <v>2008</v>
      </c>
      <c r="B118">
        <v>37203</v>
      </c>
    </row>
    <row r="119" spans="1:2" ht="12.75">
      <c r="A119">
        <v>2009</v>
      </c>
      <c r="B119">
        <v>17019</v>
      </c>
    </row>
    <row r="120" spans="1:2" ht="12.75">
      <c r="A120">
        <v>2010</v>
      </c>
      <c r="B120">
        <v>22800</v>
      </c>
    </row>
    <row r="121" spans="1:2" ht="12.75">
      <c r="A121">
        <v>2011</v>
      </c>
      <c r="B121">
        <v>130606</v>
      </c>
    </row>
    <row r="122" spans="1:2" ht="12.75">
      <c r="A122">
        <v>2012</v>
      </c>
      <c r="B122">
        <v>29490</v>
      </c>
    </row>
    <row r="123" spans="1:2" ht="12.75">
      <c r="A123">
        <v>2013</v>
      </c>
      <c r="B123">
        <v>28734</v>
      </c>
    </row>
    <row r="124" spans="1:2" ht="12.75">
      <c r="A124">
        <v>2014</v>
      </c>
      <c r="B124">
        <v>17112</v>
      </c>
    </row>
    <row r="125" spans="1:2" ht="12.75">
      <c r="A125">
        <v>2015</v>
      </c>
      <c r="B125">
        <v>8750</v>
      </c>
    </row>
    <row r="126" spans="1:2" ht="12.75">
      <c r="A126">
        <v>2016</v>
      </c>
      <c r="B126">
        <v>10880</v>
      </c>
    </row>
    <row r="127" spans="1:2" ht="12.75">
      <c r="A127">
        <v>2017</v>
      </c>
      <c r="B127">
        <v>9310</v>
      </c>
    </row>
    <row r="128" spans="1:2" ht="12.75">
      <c r="A128" t="s">
        <v>0</v>
      </c>
      <c r="B128" t="s">
        <v>3</v>
      </c>
    </row>
    <row r="129" spans="1:2" ht="12.75">
      <c r="A129">
        <v>1993</v>
      </c>
      <c r="B129">
        <v>21830</v>
      </c>
    </row>
    <row r="130" spans="1:2" ht="12.75">
      <c r="A130">
        <f>A129+1</f>
        <v>1994</v>
      </c>
      <c r="B130">
        <v>12950</v>
      </c>
    </row>
    <row r="131" spans="1:2" ht="12.75">
      <c r="A131">
        <v>1996</v>
      </c>
      <c r="B131">
        <v>3555</v>
      </c>
    </row>
    <row r="132" spans="1:2" ht="12.75">
      <c r="A132">
        <v>1997</v>
      </c>
      <c r="B132">
        <v>15750</v>
      </c>
    </row>
    <row r="133" spans="1:2" ht="12.75">
      <c r="A133">
        <v>1998</v>
      </c>
      <c r="B133">
        <v>365</v>
      </c>
    </row>
    <row r="134" spans="1:2" ht="12.75">
      <c r="A134">
        <v>1999</v>
      </c>
      <c r="B134">
        <v>912</v>
      </c>
    </row>
    <row r="135" spans="1:2" ht="12.75">
      <c r="A135">
        <v>2000</v>
      </c>
      <c r="B135">
        <v>1193</v>
      </c>
    </row>
    <row r="136" spans="1:2" ht="12.75">
      <c r="A136">
        <v>2001</v>
      </c>
      <c r="B136">
        <v>680</v>
      </c>
    </row>
    <row r="137" spans="1:2" ht="12.75">
      <c r="A137">
        <v>2002</v>
      </c>
      <c r="B137">
        <v>1761</v>
      </c>
    </row>
    <row r="138" spans="1:2" ht="12.75">
      <c r="A138">
        <v>2003</v>
      </c>
      <c r="B138">
        <v>327</v>
      </c>
    </row>
    <row r="139" spans="1:2" ht="12.75">
      <c r="A139">
        <v>2004</v>
      </c>
      <c r="B139">
        <v>720</v>
      </c>
    </row>
    <row r="140" spans="1:2" ht="12.75">
      <c r="A140">
        <v>2005</v>
      </c>
      <c r="B140">
        <v>618</v>
      </c>
    </row>
    <row r="141" spans="1:2" ht="12.75">
      <c r="A141">
        <v>2006</v>
      </c>
      <c r="B141">
        <v>533</v>
      </c>
    </row>
    <row r="142" spans="1:2" ht="12.75">
      <c r="A142">
        <v>2007</v>
      </c>
      <c r="B142">
        <v>728</v>
      </c>
    </row>
    <row r="143" spans="1:2" ht="12.75">
      <c r="A143">
        <v>2008</v>
      </c>
      <c r="B143">
        <v>3640</v>
      </c>
    </row>
    <row r="144" spans="1:2" ht="12.75">
      <c r="A144">
        <v>2009</v>
      </c>
      <c r="B144">
        <v>672</v>
      </c>
    </row>
    <row r="145" spans="1:2" ht="12.75">
      <c r="A145">
        <v>2010</v>
      </c>
      <c r="B145">
        <v>413</v>
      </c>
    </row>
    <row r="146" spans="1:2" ht="12.75">
      <c r="A146">
        <v>2011</v>
      </c>
      <c r="B146">
        <v>865</v>
      </c>
    </row>
    <row r="147" spans="1:2" ht="12.75">
      <c r="A147">
        <v>2012</v>
      </c>
      <c r="B147">
        <v>614</v>
      </c>
    </row>
    <row r="148" spans="1:2" ht="12.75">
      <c r="A148">
        <v>2013</v>
      </c>
      <c r="B148">
        <v>309</v>
      </c>
    </row>
    <row r="149" spans="1:2" ht="12.75">
      <c r="A149">
        <v>2014</v>
      </c>
      <c r="B149">
        <v>445</v>
      </c>
    </row>
    <row r="150" spans="1:2" ht="12.75">
      <c r="A150">
        <v>2015</v>
      </c>
      <c r="B150">
        <v>281</v>
      </c>
    </row>
    <row r="151" spans="1:2" ht="12.75">
      <c r="A151">
        <v>2016</v>
      </c>
      <c r="B151">
        <v>401</v>
      </c>
    </row>
    <row r="152" spans="1:2" ht="12.75">
      <c r="A152">
        <v>2017</v>
      </c>
      <c r="B152">
        <v>399</v>
      </c>
    </row>
    <row r="153" spans="1:2" ht="12.75">
      <c r="A153" t="s">
        <v>0</v>
      </c>
      <c r="B153" t="s">
        <v>4</v>
      </c>
    </row>
    <row r="154" spans="1:2" ht="12.75">
      <c r="A154">
        <v>1993</v>
      </c>
      <c r="B154">
        <v>10360</v>
      </c>
    </row>
    <row r="155" spans="1:2" ht="12.75">
      <c r="A155">
        <f>A154+1</f>
        <v>1994</v>
      </c>
      <c r="B155">
        <v>16650</v>
      </c>
    </row>
    <row r="156" spans="1:2" ht="12.75">
      <c r="A156">
        <v>1996</v>
      </c>
      <c r="B156">
        <v>1751</v>
      </c>
    </row>
    <row r="157" spans="1:2" ht="12.75">
      <c r="A157">
        <f aca="true" t="shared" si="4" ref="A157:A165">A156+1</f>
        <v>1997</v>
      </c>
      <c r="B157">
        <v>1185</v>
      </c>
    </row>
    <row r="158" spans="1:2" ht="12.75">
      <c r="A158">
        <f t="shared" si="4"/>
        <v>1998</v>
      </c>
      <c r="B158">
        <v>2660</v>
      </c>
    </row>
    <row r="159" spans="1:2" ht="12.75">
      <c r="A159">
        <f t="shared" si="4"/>
        <v>1999</v>
      </c>
      <c r="B159">
        <v>191</v>
      </c>
    </row>
    <row r="160" spans="1:2" ht="12.75">
      <c r="A160">
        <f t="shared" si="4"/>
        <v>2000</v>
      </c>
      <c r="B160">
        <v>2920</v>
      </c>
    </row>
    <row r="161" spans="1:2" ht="12.75">
      <c r="A161">
        <f t="shared" si="4"/>
        <v>2001</v>
      </c>
      <c r="B161">
        <v>1140</v>
      </c>
    </row>
    <row r="162" spans="1:2" ht="12.75">
      <c r="A162">
        <f t="shared" si="4"/>
        <v>2002</v>
      </c>
      <c r="B162">
        <v>513</v>
      </c>
    </row>
    <row r="163" spans="1:2" ht="12.75">
      <c r="A163">
        <f t="shared" si="4"/>
        <v>2003</v>
      </c>
      <c r="B163">
        <v>4386</v>
      </c>
    </row>
    <row r="164" spans="1:2" ht="12.75">
      <c r="A164">
        <f>A163+1</f>
        <v>2004</v>
      </c>
      <c r="B164">
        <v>780</v>
      </c>
    </row>
    <row r="165" spans="1:2" ht="12.75">
      <c r="A165">
        <f t="shared" si="4"/>
        <v>2005</v>
      </c>
      <c r="B165">
        <v>2729</v>
      </c>
    </row>
    <row r="166" spans="1:2" ht="12.75">
      <c r="A166">
        <v>2006</v>
      </c>
      <c r="B166">
        <v>975</v>
      </c>
    </row>
    <row r="167" spans="1:2" ht="12.75">
      <c r="A167">
        <v>2007</v>
      </c>
      <c r="B167">
        <v>1284</v>
      </c>
    </row>
    <row r="168" spans="1:2" ht="12.75">
      <c r="A168">
        <v>2008</v>
      </c>
      <c r="B168">
        <v>1928</v>
      </c>
    </row>
    <row r="169" spans="1:2" ht="12.75">
      <c r="A169">
        <v>2009</v>
      </c>
      <c r="B169">
        <v>1638</v>
      </c>
    </row>
    <row r="170" spans="1:2" ht="12.75">
      <c r="A170">
        <v>2010</v>
      </c>
      <c r="B170">
        <v>668</v>
      </c>
    </row>
    <row r="171" spans="1:2" ht="12.75">
      <c r="A171">
        <v>2011</v>
      </c>
      <c r="B171">
        <v>1950</v>
      </c>
    </row>
    <row r="172" spans="1:2" ht="12.75">
      <c r="A172">
        <v>2012</v>
      </c>
      <c r="B172">
        <v>2254</v>
      </c>
    </row>
    <row r="173" spans="1:2" ht="12.75">
      <c r="A173">
        <v>2013</v>
      </c>
      <c r="B173">
        <v>1116</v>
      </c>
    </row>
    <row r="174" spans="1:2" ht="12.75">
      <c r="A174">
        <v>2014</v>
      </c>
      <c r="B174">
        <v>407</v>
      </c>
    </row>
    <row r="175" spans="1:2" ht="12.75">
      <c r="A175">
        <v>2015</v>
      </c>
      <c r="B175">
        <v>1004</v>
      </c>
    </row>
    <row r="176" spans="1:2" ht="12.75">
      <c r="A176">
        <v>2016</v>
      </c>
      <c r="B176">
        <v>1811</v>
      </c>
    </row>
    <row r="177" spans="1:2" ht="12.75">
      <c r="A177">
        <v>2017</v>
      </c>
      <c r="B177">
        <v>1692</v>
      </c>
    </row>
    <row r="178" spans="1:2" ht="12.75">
      <c r="A178">
        <v>2004</v>
      </c>
      <c r="B178" t="s">
        <v>13</v>
      </c>
    </row>
    <row r="179" spans="1:2" ht="12.75">
      <c r="A179" t="s">
        <v>14</v>
      </c>
      <c r="B179">
        <v>26.7</v>
      </c>
    </row>
    <row r="180" spans="1:2" ht="12.75">
      <c r="A180" t="s">
        <v>5</v>
      </c>
      <c r="B180">
        <v>12.7</v>
      </c>
    </row>
    <row r="181" spans="1:2" ht="12.75">
      <c r="A181" t="s">
        <v>6</v>
      </c>
      <c r="B181">
        <v>12.3</v>
      </c>
    </row>
    <row r="182" spans="1:2" ht="12.75">
      <c r="A182" t="s">
        <v>7</v>
      </c>
      <c r="B182">
        <v>11.6</v>
      </c>
    </row>
    <row r="183" spans="1:2" ht="12.75">
      <c r="A183" t="s">
        <v>8</v>
      </c>
      <c r="B183">
        <v>11.4</v>
      </c>
    </row>
    <row r="184" spans="1:2" ht="12.75">
      <c r="A184" t="s">
        <v>9</v>
      </c>
      <c r="B184">
        <v>7.7</v>
      </c>
    </row>
    <row r="185" spans="1:2" ht="12.75">
      <c r="A185" t="s">
        <v>10</v>
      </c>
      <c r="B185">
        <v>6.2</v>
      </c>
    </row>
    <row r="186" spans="1:2" ht="12.75">
      <c r="A186" t="s">
        <v>11</v>
      </c>
      <c r="B186">
        <v>5</v>
      </c>
    </row>
    <row r="187" spans="1:2" ht="12.75">
      <c r="A187" t="s">
        <v>12</v>
      </c>
      <c r="B187">
        <v>4.6</v>
      </c>
    </row>
    <row r="189" spans="1:8" ht="12.75">
      <c r="A189" t="s">
        <v>15</v>
      </c>
      <c r="B189">
        <v>16.4</v>
      </c>
      <c r="D189" t="s">
        <v>50</v>
      </c>
      <c r="E189">
        <v>106</v>
      </c>
      <c r="G189" t="s">
        <v>29</v>
      </c>
      <c r="H189">
        <v>4.9</v>
      </c>
    </row>
    <row r="190" spans="1:8" ht="12.75">
      <c r="A190" t="s">
        <v>16</v>
      </c>
      <c r="B190">
        <v>22</v>
      </c>
      <c r="D190" t="s">
        <v>8</v>
      </c>
      <c r="E190">
        <v>16</v>
      </c>
      <c r="G190" t="s">
        <v>26</v>
      </c>
      <c r="H190">
        <v>4.2</v>
      </c>
    </row>
    <row r="191" spans="1:8" ht="12.75">
      <c r="A191" t="s">
        <v>5</v>
      </c>
      <c r="B191">
        <v>6.2</v>
      </c>
      <c r="D191" t="s">
        <v>19</v>
      </c>
      <c r="E191">
        <v>11.4</v>
      </c>
      <c r="G191" t="s">
        <v>27</v>
      </c>
      <c r="H191">
        <v>2.3</v>
      </c>
    </row>
    <row r="192" spans="1:8" ht="12.75">
      <c r="A192" t="s">
        <v>6</v>
      </c>
      <c r="B192">
        <v>38.7</v>
      </c>
      <c r="D192" t="s">
        <v>9</v>
      </c>
      <c r="E192">
        <v>8.2</v>
      </c>
      <c r="G192" t="s">
        <v>31</v>
      </c>
      <c r="H192">
        <v>1.7</v>
      </c>
    </row>
    <row r="193" spans="1:8" ht="12.75">
      <c r="A193" t="s">
        <v>7</v>
      </c>
      <c r="B193">
        <v>8.8</v>
      </c>
      <c r="D193" t="s">
        <v>11</v>
      </c>
      <c r="E193">
        <v>7.9</v>
      </c>
      <c r="G193" t="s">
        <v>30</v>
      </c>
      <c r="H193">
        <v>1</v>
      </c>
    </row>
    <row r="194" spans="1:5" ht="12.75">
      <c r="A194" t="s">
        <v>8</v>
      </c>
      <c r="B194">
        <v>6.3</v>
      </c>
      <c r="D194" t="s">
        <v>51</v>
      </c>
      <c r="E194">
        <v>6.8</v>
      </c>
    </row>
    <row r="195" spans="1:5" ht="12.75">
      <c r="A195" t="s">
        <v>9</v>
      </c>
      <c r="B195">
        <v>6.3</v>
      </c>
      <c r="D195" t="s">
        <v>7</v>
      </c>
      <c r="E195">
        <v>6.5</v>
      </c>
    </row>
    <row r="196" spans="1:5" ht="12.75">
      <c r="A196" t="s">
        <v>10</v>
      </c>
      <c r="B196">
        <v>4.5</v>
      </c>
      <c r="D196" t="s">
        <v>17</v>
      </c>
      <c r="E196">
        <v>3.6</v>
      </c>
    </row>
    <row r="197" spans="1:2" ht="12.75">
      <c r="A197" t="s">
        <v>11</v>
      </c>
      <c r="B197">
        <v>7.6</v>
      </c>
    </row>
    <row r="198" spans="1:2" ht="12.75">
      <c r="A198" t="s">
        <v>17</v>
      </c>
      <c r="B198">
        <v>0.9</v>
      </c>
    </row>
    <row r="199" spans="1:2" ht="12.75">
      <c r="A199" t="s">
        <v>18</v>
      </c>
      <c r="B199">
        <v>12.4</v>
      </c>
    </row>
    <row r="200" spans="1:2" ht="12.75">
      <c r="A200" t="s">
        <v>19</v>
      </c>
      <c r="B200">
        <v>5.9</v>
      </c>
    </row>
    <row r="201" spans="1:2" ht="12.75">
      <c r="A201" t="s">
        <v>20</v>
      </c>
      <c r="B201">
        <v>3.8</v>
      </c>
    </row>
    <row r="202" spans="1:2" ht="12.75">
      <c r="A202" t="s">
        <v>21</v>
      </c>
      <c r="B202">
        <v>2.2</v>
      </c>
    </row>
    <row r="203" spans="1:2" ht="12.75">
      <c r="A203" t="s">
        <v>22</v>
      </c>
      <c r="B203">
        <v>1</v>
      </c>
    </row>
    <row r="204" spans="1:2" ht="12.75">
      <c r="A204" t="s">
        <v>23</v>
      </c>
      <c r="B204">
        <v>2.4</v>
      </c>
    </row>
    <row r="205" spans="1:2" ht="12.75">
      <c r="A205" t="s">
        <v>24</v>
      </c>
      <c r="B205">
        <v>0.2</v>
      </c>
    </row>
    <row r="207" spans="1:2" ht="12.75">
      <c r="A207" t="s">
        <v>25</v>
      </c>
      <c r="B207">
        <v>2004</v>
      </c>
    </row>
    <row r="208" spans="1:2" ht="12.75">
      <c r="A208" t="s">
        <v>26</v>
      </c>
      <c r="B208">
        <v>4.1</v>
      </c>
    </row>
    <row r="209" spans="1:2" ht="12.75">
      <c r="A209" t="s">
        <v>27</v>
      </c>
      <c r="B209">
        <v>3.8</v>
      </c>
    </row>
    <row r="210" spans="1:2" ht="12.75">
      <c r="A210" t="s">
        <v>28</v>
      </c>
      <c r="B210">
        <v>3.8</v>
      </c>
    </row>
    <row r="211" spans="1:2" ht="12.75">
      <c r="A211" t="s">
        <v>29</v>
      </c>
      <c r="B211">
        <v>3.2</v>
      </c>
    </row>
    <row r="212" spans="1:2" ht="12.75">
      <c r="A212" t="s">
        <v>30</v>
      </c>
      <c r="B212">
        <v>1.7</v>
      </c>
    </row>
    <row r="213" spans="1:2" ht="12.75">
      <c r="A213" t="s">
        <v>31</v>
      </c>
      <c r="B213">
        <v>1.6</v>
      </c>
    </row>
    <row r="214" spans="1:2" ht="12.75">
      <c r="A214" t="s">
        <v>32</v>
      </c>
      <c r="B214">
        <v>0.3</v>
      </c>
    </row>
    <row r="215" spans="1:2" ht="12.75">
      <c r="A215" t="s">
        <v>33</v>
      </c>
      <c r="B215">
        <v>0.3</v>
      </c>
    </row>
    <row r="217" spans="1:2" ht="12.75">
      <c r="A217" t="s">
        <v>25</v>
      </c>
      <c r="B217">
        <v>2005</v>
      </c>
    </row>
    <row r="218" spans="1:2" ht="12.75">
      <c r="A218" t="s">
        <v>28</v>
      </c>
      <c r="B218">
        <v>5.2</v>
      </c>
    </row>
    <row r="219" spans="1:2" ht="12.75">
      <c r="A219" t="s">
        <v>29</v>
      </c>
      <c r="B219">
        <v>4.1</v>
      </c>
    </row>
    <row r="220" spans="1:2" ht="12.75">
      <c r="A220" t="s">
        <v>34</v>
      </c>
      <c r="B220">
        <v>3.3</v>
      </c>
    </row>
    <row r="221" spans="1:2" ht="12.75">
      <c r="A221" t="s">
        <v>27</v>
      </c>
      <c r="B221">
        <v>2.3</v>
      </c>
    </row>
    <row r="222" spans="1:2" ht="12.75">
      <c r="A222" t="s">
        <v>26</v>
      </c>
      <c r="B222">
        <v>2.1</v>
      </c>
    </row>
    <row r="223" spans="1:2" ht="12.75">
      <c r="A223" t="s">
        <v>30</v>
      </c>
      <c r="B223">
        <v>1.3</v>
      </c>
    </row>
    <row r="224" spans="1:2" ht="12.75">
      <c r="A224" t="s">
        <v>31</v>
      </c>
      <c r="B224">
        <v>1.4</v>
      </c>
    </row>
    <row r="225" spans="1:2" ht="12.75">
      <c r="A225" t="s">
        <v>32</v>
      </c>
      <c r="B225">
        <v>0.2</v>
      </c>
    </row>
    <row r="226" spans="1:2" ht="12.75">
      <c r="A226" t="s">
        <v>33</v>
      </c>
      <c r="B226">
        <v>0.5</v>
      </c>
    </row>
    <row r="228" spans="1:2" ht="12.75">
      <c r="A228">
        <v>2004</v>
      </c>
      <c r="B228" t="s">
        <v>35</v>
      </c>
    </row>
    <row r="229" spans="1:2" ht="12.75">
      <c r="A229" t="s">
        <v>36</v>
      </c>
      <c r="B229">
        <v>133</v>
      </c>
    </row>
    <row r="230" spans="1:2" ht="12.75">
      <c r="A230" t="s">
        <v>37</v>
      </c>
      <c r="B230">
        <v>110</v>
      </c>
    </row>
    <row r="231" spans="1:2" ht="12.75">
      <c r="A231" t="s">
        <v>38</v>
      </c>
      <c r="B231">
        <v>80</v>
      </c>
    </row>
    <row r="232" spans="1:2" ht="12.75">
      <c r="A232" t="s">
        <v>39</v>
      </c>
      <c r="B232">
        <v>76</v>
      </c>
    </row>
    <row r="233" spans="1:2" ht="12.75">
      <c r="A233" t="s">
        <v>40</v>
      </c>
      <c r="B233">
        <v>70</v>
      </c>
    </row>
    <row r="234" spans="1:2" ht="12.75">
      <c r="A234" t="s">
        <v>41</v>
      </c>
      <c r="B234">
        <v>46</v>
      </c>
    </row>
    <row r="236" spans="1:2" ht="12.75">
      <c r="A236">
        <v>2005</v>
      </c>
      <c r="B236" t="s">
        <v>35</v>
      </c>
    </row>
    <row r="237" spans="1:3" ht="12.75">
      <c r="A237" t="s">
        <v>36</v>
      </c>
      <c r="B237">
        <v>189</v>
      </c>
      <c r="C237" t="s">
        <v>42</v>
      </c>
    </row>
    <row r="238" spans="1:3" ht="12.75">
      <c r="A238" t="s">
        <v>37</v>
      </c>
      <c r="B238">
        <v>131</v>
      </c>
      <c r="C238" t="s">
        <v>43</v>
      </c>
    </row>
    <row r="239" spans="1:3" ht="12.75">
      <c r="A239" t="s">
        <v>38</v>
      </c>
      <c r="B239">
        <v>121</v>
      </c>
      <c r="C239" t="s">
        <v>44</v>
      </c>
    </row>
    <row r="240" spans="1:3" ht="12.75">
      <c r="A240" t="s">
        <v>39</v>
      </c>
      <c r="B240">
        <v>162</v>
      </c>
      <c r="C240" t="s">
        <v>45</v>
      </c>
    </row>
    <row r="241" spans="1:3" ht="12.75">
      <c r="A241" t="s">
        <v>40</v>
      </c>
      <c r="B241">
        <v>184</v>
      </c>
      <c r="C241" t="s">
        <v>46</v>
      </c>
    </row>
    <row r="242" spans="1:3" ht="12.75">
      <c r="A242" t="s">
        <v>41</v>
      </c>
      <c r="B242">
        <v>120</v>
      </c>
      <c r="C242" t="s">
        <v>47</v>
      </c>
    </row>
    <row r="244" spans="2:5" ht="12.75">
      <c r="B244" t="s">
        <v>48</v>
      </c>
      <c r="C244" t="s">
        <v>29</v>
      </c>
      <c r="D244" t="s">
        <v>26</v>
      </c>
      <c r="E244" t="s">
        <v>49</v>
      </c>
    </row>
    <row r="245" spans="1:5" ht="12.75">
      <c r="A245">
        <v>1993</v>
      </c>
      <c r="B245">
        <v>525</v>
      </c>
      <c r="C245">
        <v>194</v>
      </c>
      <c r="D245">
        <v>86</v>
      </c>
      <c r="E245">
        <v>0</v>
      </c>
    </row>
    <row r="246" spans="1:5" ht="12.75">
      <c r="A246">
        <f>A245+1</f>
        <v>1994</v>
      </c>
      <c r="B246">
        <v>493</v>
      </c>
      <c r="C246">
        <v>565</v>
      </c>
      <c r="D246">
        <v>4</v>
      </c>
      <c r="E246">
        <v>0</v>
      </c>
    </row>
    <row r="247" spans="1:5" ht="12.75">
      <c r="A247">
        <f aca="true" t="shared" si="5" ref="A247:A257">A246+1</f>
        <v>1995</v>
      </c>
      <c r="B247">
        <v>25</v>
      </c>
      <c r="C247">
        <v>23</v>
      </c>
      <c r="D247">
        <v>0</v>
      </c>
      <c r="E247">
        <v>0</v>
      </c>
    </row>
    <row r="248" spans="1:5" ht="12.75">
      <c r="A248">
        <f t="shared" si="5"/>
        <v>1996</v>
      </c>
      <c r="B248">
        <v>120</v>
      </c>
      <c r="C248">
        <v>241</v>
      </c>
      <c r="D248">
        <v>37</v>
      </c>
      <c r="E248">
        <v>30</v>
      </c>
    </row>
    <row r="249" spans="1:5" ht="12.75">
      <c r="A249">
        <f t="shared" si="5"/>
        <v>1997</v>
      </c>
      <c r="B249">
        <v>449</v>
      </c>
      <c r="C249">
        <v>213</v>
      </c>
      <c r="D249">
        <v>70</v>
      </c>
      <c r="E249">
        <v>162</v>
      </c>
    </row>
    <row r="250" spans="1:5" ht="12.75">
      <c r="A250">
        <f t="shared" si="5"/>
        <v>1998</v>
      </c>
      <c r="B250">
        <v>335</v>
      </c>
      <c r="C250">
        <v>166</v>
      </c>
      <c r="D250">
        <v>91</v>
      </c>
      <c r="E250">
        <v>101</v>
      </c>
    </row>
    <row r="251" spans="1:5" ht="12.75">
      <c r="A251">
        <f t="shared" si="5"/>
        <v>1999</v>
      </c>
      <c r="B251">
        <v>213</v>
      </c>
      <c r="C251">
        <v>22</v>
      </c>
      <c r="D251">
        <v>231</v>
      </c>
      <c r="E251">
        <v>91</v>
      </c>
    </row>
    <row r="252" spans="1:5" ht="12.75">
      <c r="A252">
        <f t="shared" si="5"/>
        <v>2000</v>
      </c>
      <c r="B252">
        <v>358</v>
      </c>
      <c r="C252">
        <v>40</v>
      </c>
      <c r="D252">
        <v>153</v>
      </c>
      <c r="E252">
        <v>56</v>
      </c>
    </row>
    <row r="253" spans="1:5" ht="12.75">
      <c r="A253">
        <f t="shared" si="5"/>
        <v>2001</v>
      </c>
      <c r="B253">
        <v>440</v>
      </c>
      <c r="C253">
        <v>168</v>
      </c>
      <c r="D253">
        <v>64</v>
      </c>
      <c r="E253">
        <v>89</v>
      </c>
    </row>
    <row r="254" spans="1:5" ht="12.75">
      <c r="A254">
        <f t="shared" si="5"/>
        <v>2002</v>
      </c>
      <c r="B254">
        <v>93</v>
      </c>
      <c r="C254">
        <v>171</v>
      </c>
      <c r="D254">
        <v>65</v>
      </c>
      <c r="E254">
        <v>94</v>
      </c>
    </row>
    <row r="255" spans="1:5" ht="12.75">
      <c r="A255">
        <f t="shared" si="5"/>
        <v>2003</v>
      </c>
      <c r="B255">
        <v>460</v>
      </c>
      <c r="C255">
        <v>70</v>
      </c>
      <c r="D255">
        <v>28</v>
      </c>
      <c r="E255">
        <v>21</v>
      </c>
    </row>
    <row r="256" spans="1:5" ht="12.75">
      <c r="A256">
        <f t="shared" si="5"/>
        <v>2004</v>
      </c>
      <c r="B256">
        <v>405</v>
      </c>
      <c r="C256">
        <v>115</v>
      </c>
      <c r="D256">
        <v>43</v>
      </c>
      <c r="E256">
        <v>55</v>
      </c>
    </row>
    <row r="257" spans="1:5" ht="12.75">
      <c r="A257">
        <f t="shared" si="5"/>
        <v>2005</v>
      </c>
      <c r="B257">
        <v>291</v>
      </c>
      <c r="C257">
        <v>78</v>
      </c>
      <c r="D257">
        <v>59</v>
      </c>
      <c r="E257">
        <v>117</v>
      </c>
    </row>
    <row r="258" spans="1:5" ht="12.75">
      <c r="A258">
        <v>2006</v>
      </c>
      <c r="B258">
        <v>610</v>
      </c>
      <c r="C258">
        <v>115</v>
      </c>
      <c r="D258">
        <v>33</v>
      </c>
      <c r="E258">
        <v>133</v>
      </c>
    </row>
    <row r="259" spans="1:5" ht="12.75">
      <c r="A259">
        <v>2007</v>
      </c>
      <c r="B259">
        <v>388</v>
      </c>
      <c r="C259">
        <v>172</v>
      </c>
      <c r="D259">
        <v>66</v>
      </c>
      <c r="E259">
        <v>72</v>
      </c>
    </row>
    <row r="260" spans="1:5" ht="12.75">
      <c r="A260">
        <v>2008</v>
      </c>
      <c r="B260">
        <v>496</v>
      </c>
      <c r="C260">
        <v>107</v>
      </c>
      <c r="D260">
        <v>42</v>
      </c>
      <c r="E260">
        <v>116</v>
      </c>
    </row>
    <row r="261" spans="1:5" ht="12.75">
      <c r="A261">
        <v>2009</v>
      </c>
      <c r="B261">
        <v>477</v>
      </c>
      <c r="C261">
        <v>142</v>
      </c>
      <c r="D261">
        <v>75</v>
      </c>
      <c r="E261">
        <v>159</v>
      </c>
    </row>
    <row r="262" spans="1:5" ht="12.75">
      <c r="A262">
        <v>2010</v>
      </c>
      <c r="B262">
        <v>521</v>
      </c>
      <c r="C262">
        <v>94</v>
      </c>
      <c r="D262">
        <v>30</v>
      </c>
      <c r="E262">
        <v>90</v>
      </c>
    </row>
    <row r="263" spans="1:5" ht="12.75">
      <c r="A263">
        <v>2011</v>
      </c>
      <c r="B263">
        <v>500</v>
      </c>
      <c r="C263">
        <v>100</v>
      </c>
      <c r="D263">
        <v>27</v>
      </c>
      <c r="E263">
        <v>87</v>
      </c>
    </row>
    <row r="264" spans="1:5" ht="12.75">
      <c r="A264">
        <v>2012</v>
      </c>
      <c r="B264">
        <v>693</v>
      </c>
      <c r="C264">
        <v>147</v>
      </c>
      <c r="D264">
        <v>68</v>
      </c>
      <c r="E264">
        <v>106</v>
      </c>
    </row>
    <row r="265" spans="1:5" ht="12.75">
      <c r="A265">
        <v>2013</v>
      </c>
      <c r="B265">
        <v>550</v>
      </c>
      <c r="C265">
        <v>96</v>
      </c>
      <c r="D265">
        <v>50</v>
      </c>
      <c r="E265">
        <v>99</v>
      </c>
    </row>
    <row r="266" spans="1:5" ht="12.75">
      <c r="A266">
        <v>2014</v>
      </c>
      <c r="B266">
        <v>564</v>
      </c>
      <c r="C266">
        <v>56</v>
      </c>
      <c r="D266">
        <v>30</v>
      </c>
      <c r="E266">
        <v>63</v>
      </c>
    </row>
    <row r="267" spans="1:5" ht="12.75">
      <c r="A267">
        <v>2015</v>
      </c>
      <c r="B267">
        <v>368</v>
      </c>
      <c r="C267">
        <v>87</v>
      </c>
      <c r="D267">
        <v>22</v>
      </c>
      <c r="E267">
        <v>53</v>
      </c>
    </row>
    <row r="268" spans="1:5" ht="12.75">
      <c r="A268">
        <v>2016</v>
      </c>
      <c r="B268">
        <v>391</v>
      </c>
      <c r="C268">
        <v>114</v>
      </c>
      <c r="D268">
        <v>27</v>
      </c>
      <c r="E268">
        <v>33</v>
      </c>
    </row>
    <row r="269" spans="1:5" ht="12.75">
      <c r="A269">
        <v>2017</v>
      </c>
      <c r="B269">
        <v>407</v>
      </c>
      <c r="C269">
        <v>53</v>
      </c>
      <c r="D269">
        <v>24</v>
      </c>
      <c r="E269">
        <v>50</v>
      </c>
    </row>
    <row r="271" spans="2:3" ht="12.75">
      <c r="B271" t="s">
        <v>58</v>
      </c>
      <c r="C271" t="s">
        <v>65</v>
      </c>
    </row>
    <row r="272" spans="1:5" ht="12.75">
      <c r="A272" t="s">
        <v>52</v>
      </c>
      <c r="B272">
        <f aca="true" t="shared" si="6" ref="B272:C277">D272/100</f>
        <v>0.5720000000000001</v>
      </c>
      <c r="C272">
        <f t="shared" si="6"/>
        <v>0.674</v>
      </c>
      <c r="D272">
        <v>57.2</v>
      </c>
      <c r="E272" s="2">
        <v>67.4</v>
      </c>
    </row>
    <row r="273" spans="1:5" ht="12.75">
      <c r="A273" t="s">
        <v>53</v>
      </c>
      <c r="B273">
        <f t="shared" si="6"/>
        <v>0.12300000000000001</v>
      </c>
      <c r="C273">
        <f t="shared" si="6"/>
        <v>0.1173</v>
      </c>
      <c r="D273">
        <v>12.3</v>
      </c>
      <c r="E273">
        <v>11.73</v>
      </c>
    </row>
    <row r="274" spans="1:5" ht="12.75">
      <c r="A274" t="s">
        <v>54</v>
      </c>
      <c r="B274">
        <f t="shared" si="6"/>
        <v>0.131</v>
      </c>
      <c r="C274">
        <f t="shared" si="6"/>
        <v>0.09720000000000001</v>
      </c>
      <c r="D274">
        <v>13.1</v>
      </c>
      <c r="E274">
        <v>9.72</v>
      </c>
    </row>
    <row r="275" spans="1:5" ht="12.75">
      <c r="A275" t="s">
        <v>55</v>
      </c>
      <c r="B275">
        <f t="shared" si="6"/>
        <v>0.1</v>
      </c>
      <c r="C275">
        <f t="shared" si="6"/>
        <v>0.0738</v>
      </c>
      <c r="D275">
        <v>10</v>
      </c>
      <c r="E275">
        <v>7.38</v>
      </c>
    </row>
    <row r="276" spans="1:5" ht="12.75">
      <c r="A276" t="s">
        <v>56</v>
      </c>
      <c r="B276">
        <f t="shared" si="6"/>
        <v>0.054000000000000006</v>
      </c>
      <c r="C276">
        <f t="shared" si="6"/>
        <v>0.0375</v>
      </c>
      <c r="D276">
        <v>5.4</v>
      </c>
      <c r="E276">
        <v>3.75</v>
      </c>
    </row>
    <row r="277" spans="1:5" ht="12.75">
      <c r="A277" t="s">
        <v>57</v>
      </c>
      <c r="B277">
        <f t="shared" si="6"/>
        <v>0.021</v>
      </c>
      <c r="C277">
        <f>E277/100</f>
        <v>0.0003</v>
      </c>
      <c r="D277">
        <v>2.1</v>
      </c>
      <c r="E277">
        <v>0.03</v>
      </c>
    </row>
    <row r="279" ht="89.25">
      <c r="B279" s="1" t="s">
        <v>64</v>
      </c>
    </row>
    <row r="280" spans="1:3" ht="12.75">
      <c r="A280" t="s">
        <v>39</v>
      </c>
      <c r="B280">
        <v>871</v>
      </c>
      <c r="C280">
        <v>3</v>
      </c>
    </row>
    <row r="281" spans="1:3" ht="12.75">
      <c r="A281" t="s">
        <v>59</v>
      </c>
      <c r="B281">
        <v>863</v>
      </c>
      <c r="C281">
        <v>4</v>
      </c>
    </row>
    <row r="282" spans="1:3" ht="12.75">
      <c r="A282" t="s">
        <v>60</v>
      </c>
      <c r="B282">
        <v>228</v>
      </c>
      <c r="C282">
        <v>10</v>
      </c>
    </row>
    <row r="283" spans="1:3" ht="12.75">
      <c r="A283" t="s">
        <v>37</v>
      </c>
      <c r="B283">
        <v>121</v>
      </c>
      <c r="C283">
        <v>14</v>
      </c>
    </row>
    <row r="284" spans="1:3" ht="12.75">
      <c r="A284" t="s">
        <v>61</v>
      </c>
      <c r="B284">
        <v>55</v>
      </c>
      <c r="C284">
        <v>17</v>
      </c>
    </row>
    <row r="285" spans="1:3" ht="12.75">
      <c r="A285" t="s">
        <v>38</v>
      </c>
      <c r="B285">
        <v>28</v>
      </c>
      <c r="C285">
        <v>21</v>
      </c>
    </row>
    <row r="286" spans="1:3" ht="12.75">
      <c r="A286" t="s">
        <v>40</v>
      </c>
      <c r="B286">
        <v>6</v>
      </c>
      <c r="C286">
        <v>32</v>
      </c>
    </row>
    <row r="287" spans="1:3" ht="12.75">
      <c r="A287" t="s">
        <v>36</v>
      </c>
      <c r="B287">
        <v>6</v>
      </c>
      <c r="C287">
        <v>31</v>
      </c>
    </row>
    <row r="288" spans="1:3" ht="12.75">
      <c r="A288" t="s">
        <v>62</v>
      </c>
      <c r="B288">
        <v>25</v>
      </c>
      <c r="C288">
        <v>46</v>
      </c>
    </row>
    <row r="289" spans="1:2" ht="12.75">
      <c r="A289" t="s">
        <v>41</v>
      </c>
      <c r="B289">
        <v>0.007</v>
      </c>
    </row>
    <row r="290" spans="1:2" ht="12.75">
      <c r="A290" t="s">
        <v>63</v>
      </c>
      <c r="B290">
        <v>0.082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2018-02-26T13:58:40Z</cp:lastPrinted>
  <dcterms:created xsi:type="dcterms:W3CDTF">2006-09-06T05:07:59Z</dcterms:created>
  <dcterms:modified xsi:type="dcterms:W3CDTF">2018-04-21T09:44:55Z</dcterms:modified>
  <cp:category/>
  <cp:version/>
  <cp:contentType/>
  <cp:contentStatus/>
</cp:coreProperties>
</file>